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RI895\Desktop\Dentistes\Etude dosimétrique Dentistes\Fichiers définitifs\"/>
    </mc:Choice>
  </mc:AlternateContent>
  <bookViews>
    <workbookView xWindow="18140" yWindow="1700" windowWidth="22820" windowHeight="11640"/>
  </bookViews>
  <sheets>
    <sheet name="1.explications" sheetId="3" r:id="rId1"/>
    <sheet name="2.informations générales" sheetId="1" r:id="rId2"/>
    <sheet name="3.justification" sheetId="2" r:id="rId3"/>
    <sheet name="4.doses OPG" sheetId="4" r:id="rId4"/>
    <sheet name="5.calculs moyennes" sheetId="5" r:id="rId5"/>
    <sheet name="6.exemple" sheetId="7" r:id="rId6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F20" i="7"/>
  <c r="F7" i="7"/>
  <c r="B58" i="5"/>
  <c r="E87" i="5"/>
  <c r="B57" i="5"/>
  <c r="D87" i="5"/>
  <c r="B56" i="5"/>
  <c r="C87" i="5"/>
  <c r="B55" i="5"/>
  <c r="B87" i="5"/>
  <c r="B42" i="5"/>
  <c r="E86" i="5"/>
  <c r="B49" i="5"/>
  <c r="D86" i="5"/>
  <c r="B48" i="5"/>
  <c r="C86" i="5"/>
  <c r="B47" i="5"/>
  <c r="B86" i="5"/>
  <c r="E85" i="5"/>
  <c r="B41" i="5"/>
  <c r="D85" i="5"/>
  <c r="B40" i="5"/>
  <c r="C85" i="5"/>
  <c r="B39" i="5"/>
  <c r="B85" i="5"/>
  <c r="B34" i="5"/>
  <c r="E84" i="5"/>
  <c r="B33" i="5"/>
  <c r="D84" i="5"/>
  <c r="B32" i="5"/>
  <c r="C84" i="5"/>
  <c r="B31" i="5"/>
  <c r="B84" i="5"/>
  <c r="B26" i="5"/>
  <c r="E83" i="5"/>
  <c r="B25" i="5"/>
  <c r="D83" i="5"/>
  <c r="B24" i="5"/>
  <c r="C83" i="5"/>
  <c r="B23" i="5"/>
  <c r="B83" i="5"/>
  <c r="B18" i="5"/>
  <c r="E82" i="5"/>
  <c r="B17" i="5"/>
  <c r="D82" i="5"/>
  <c r="B16" i="5"/>
  <c r="C82" i="5"/>
  <c r="B15" i="5"/>
  <c r="B82" i="5"/>
  <c r="B10" i="5"/>
  <c r="E81" i="5"/>
  <c r="B9" i="5"/>
  <c r="D81" i="5"/>
  <c r="B8" i="5"/>
  <c r="C81" i="5"/>
  <c r="B7" i="5"/>
  <c r="B81" i="5"/>
  <c r="B79" i="5"/>
  <c r="B75" i="5"/>
  <c r="B74" i="5"/>
  <c r="B73" i="5"/>
  <c r="B72" i="5"/>
  <c r="B71" i="5"/>
  <c r="B67" i="5"/>
  <c r="B66" i="5"/>
  <c r="B65" i="5"/>
  <c r="B64" i="5"/>
  <c r="B63" i="5"/>
  <c r="B59" i="5"/>
  <c r="B51" i="5"/>
  <c r="B50" i="5"/>
  <c r="B43" i="5"/>
  <c r="B35" i="5"/>
  <c r="B27" i="5"/>
  <c r="B19" i="5"/>
  <c r="B11" i="5"/>
  <c r="F7" i="4"/>
  <c r="F20" i="4"/>
</calcChain>
</file>

<file path=xl/sharedStrings.xml><?xml version="1.0" encoding="utf-8"?>
<sst xmlns="http://schemas.openxmlformats.org/spreadsheetml/2006/main" count="375" uniqueCount="128">
  <si>
    <t>Informations générales sur le cabinet dentaire:</t>
  </si>
  <si>
    <t>Nom de l'établissement (facultatif):</t>
  </si>
  <si>
    <t>Nom et prénom du médecin-dentiste responsable des équipements radiologiques selon arrêté d'autorisation:</t>
  </si>
  <si>
    <t>Dr. NOM Prénom</t>
  </si>
  <si>
    <t>rue:</t>
  </si>
  <si>
    <t>code postal:</t>
  </si>
  <si>
    <t>localité:</t>
  </si>
  <si>
    <t>fax (facultatif):</t>
  </si>
  <si>
    <t>Liste des médecins-dentistes ou autres confrères autorisés à exercer le radiodiagnostic au cabinet de</t>
  </si>
  <si>
    <t>Nom et prénom confrère 1</t>
  </si>
  <si>
    <t>Nom et prénom confrère 2</t>
  </si>
  <si>
    <t>Nom et prénom confrère 3</t>
  </si>
  <si>
    <t>Nom et prénom confrère 4</t>
  </si>
  <si>
    <t>Nom et prénom confrère 5</t>
  </si>
  <si>
    <t>Nom et prénom confrère 6</t>
  </si>
  <si>
    <t>Nom et prénom confrère 7</t>
  </si>
  <si>
    <t>Nom et prénom confrère 8</t>
  </si>
  <si>
    <t>Nom et prénom confrère 9</t>
  </si>
  <si>
    <t>Nom et prénom confrère 10</t>
  </si>
  <si>
    <t>Protocole écrit pour radiologie dentaire</t>
  </si>
  <si>
    <t>Justification du recours aux rayonnements ionisants</t>
  </si>
  <si>
    <t>Nom du médecin responsable:</t>
  </si>
  <si>
    <t>Guide de référence utilisé (titre/auteur/…):</t>
  </si>
  <si>
    <t>site web éventuel lié au guide:</t>
  </si>
  <si>
    <t>2e Guide de référence éventullement utilisé (titre/auteur/…):</t>
  </si>
  <si>
    <t>site web éventuel lié à ce guide:</t>
  </si>
  <si>
    <t xml:space="preserve">Note: </t>
  </si>
  <si>
    <t>Un guide est un document basant sur des preuves (evidence-based; récolte de données et suivi de pocédures type peer review par des professionnels du métier dont plusieurs professeurs d'université)</t>
  </si>
  <si>
    <t>1) demandes internes (autoprescriptions) et externes:</t>
  </si>
  <si>
    <t>méthode d'évaluation de la justification individuelle de l'exposition tenant compte du guide précité:</t>
  </si>
  <si>
    <t>procédure de recherche et prise en compte de situations particulières du patient (p.ex. grossesse, …)</t>
  </si>
  <si>
    <t>procédure pour recherche d'examens antérieurs</t>
  </si>
  <si>
    <t>information du patient (Loi art. 87: finalité, avantage, risque, dose)</t>
  </si>
  <si>
    <t>2) demandes externes:</t>
  </si>
  <si>
    <r>
      <t xml:space="preserve">méthode de vérification de la conformité des demandes d'examen </t>
    </r>
    <r>
      <rPr>
        <b/>
        <sz val="12"/>
        <color theme="1"/>
        <rFont val="Calibri"/>
        <family val="2"/>
        <scheme val="minor"/>
      </rPr>
      <t>externes</t>
    </r>
    <r>
      <rPr>
        <sz val="11"/>
        <color theme="1"/>
        <rFont val="Calibri"/>
        <family val="2"/>
        <scheme val="minor"/>
      </rPr>
      <t xml:space="preserve"> (Loi art. 80.2):</t>
    </r>
  </si>
  <si>
    <t>procédure en cas de refus (demande non justifiée)</t>
  </si>
  <si>
    <t>procédure en cas de modification et proposition d'un autre examen (demande initiale non justifiée)</t>
  </si>
  <si>
    <t>procédure en cas de besoin de clarification (recherche d'info complémentaire auprès du demandeur d'examen)</t>
  </si>
  <si>
    <t>Appareils de radiographie RX</t>
  </si>
  <si>
    <t>Admin</t>
  </si>
  <si>
    <r>
      <t>Nom de l'établissement</t>
    </r>
    <r>
      <rPr>
        <sz val="14"/>
        <color theme="1"/>
        <rFont val="Calibri"/>
        <family val="2"/>
        <scheme val="minor"/>
      </rPr>
      <t xml:space="preserve"> (facultatif)</t>
    </r>
  </si>
  <si>
    <t>Personne chargée de la radioprotection (PCR) Strahlenschutzbeauftragter</t>
  </si>
  <si>
    <t>Expert / Sachverständiger</t>
  </si>
  <si>
    <t>Rue</t>
  </si>
  <si>
    <t>Code postal</t>
  </si>
  <si>
    <t>Localité</t>
  </si>
  <si>
    <t>Autorisation No</t>
  </si>
  <si>
    <t>OPG</t>
  </si>
  <si>
    <t>Marque, modèle d'appareil OPG</t>
  </si>
  <si>
    <t xml:space="preserve">Nom de l'appareil: </t>
  </si>
  <si>
    <t>Date du contrôle</t>
  </si>
  <si>
    <t xml:space="preserve">Procédures OPG </t>
  </si>
  <si>
    <t>hauteur faisceau (cm)</t>
  </si>
  <si>
    <t>kV</t>
  </si>
  <si>
    <t>mAs</t>
  </si>
  <si>
    <t>KAP (mGy*cm2)</t>
  </si>
  <si>
    <t>Procédures Téléradio</t>
  </si>
  <si>
    <t>surface exposée cm2</t>
  </si>
  <si>
    <t>Prochain Contrôle</t>
  </si>
  <si>
    <t xml:space="preserve">OPG conventionnel de routine </t>
  </si>
  <si>
    <t>Téléradiographie de profil Adulte</t>
  </si>
  <si>
    <t>N° Rapport de Contrôle pour l'orthopantomographe</t>
  </si>
  <si>
    <t>OPG large Adult</t>
  </si>
  <si>
    <t>Téléradiographie de face Adulte</t>
  </si>
  <si>
    <t>OPG Enfant</t>
  </si>
  <si>
    <t>…</t>
  </si>
  <si>
    <t>OPG Articulations</t>
  </si>
  <si>
    <t>OPG partiel (50%)</t>
  </si>
  <si>
    <t>Téléradiographie de profil Enfant</t>
  </si>
  <si>
    <t>OPG low dose</t>
  </si>
  <si>
    <t>Téléradiographie de face Enfant</t>
  </si>
  <si>
    <t>Marque, modèle du récepteur d'image</t>
  </si>
  <si>
    <t>OPG high resolution</t>
  </si>
  <si>
    <t>Salle</t>
  </si>
  <si>
    <t>Conformité par rapport au RGD</t>
  </si>
  <si>
    <t>Appareil OPG</t>
  </si>
  <si>
    <t>Appareil Téléradio</t>
  </si>
  <si>
    <t xml:space="preserve">Nom de l'appareil OPG: </t>
  </si>
  <si>
    <t xml:space="preserve">Nom de l'appareil TR: </t>
  </si>
  <si>
    <t>Etude dosimétrique OPG (exposition automatique) en fonction de l'indication clinique:</t>
  </si>
  <si>
    <t>Nom de l'appareil :</t>
  </si>
  <si>
    <t>Moyenne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</si>
  <si>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</si>
  <si>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</si>
  <si>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</si>
  <si>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</si>
  <si>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</si>
  <si>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</si>
  <si>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</si>
  <si>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</si>
  <si>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</si>
  <si>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</si>
  <si>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date</t>
  </si>
  <si>
    <t xml:space="preserve"> /</t>
  </si>
  <si>
    <t>tension (kV)</t>
  </si>
  <si>
    <t>charge (mAs)</t>
  </si>
  <si>
    <t>Kronenkönig S.A.</t>
  </si>
  <si>
    <t>Chef Rikki</t>
  </si>
  <si>
    <t>Sascha secrétaire</t>
  </si>
  <si>
    <t>EPM1</t>
  </si>
  <si>
    <t>33, rue du chantier</t>
  </si>
  <si>
    <t>Luxembourg</t>
  </si>
  <si>
    <t>Sirona Orthophos XG</t>
  </si>
  <si>
    <t>2.2.23</t>
  </si>
  <si>
    <t>3 ans</t>
  </si>
  <si>
    <t>N</t>
  </si>
  <si>
    <t>OK</t>
  </si>
  <si>
    <t>MD 25/51 - RX</t>
  </si>
  <si>
    <t>Sirona Orthophos XG TR</t>
  </si>
  <si>
    <t>211,5</t>
  </si>
  <si>
    <t>112,8</t>
  </si>
  <si>
    <t>téléphone :</t>
  </si>
  <si>
    <t>mail :</t>
  </si>
  <si>
    <t xml:space="preserve">Remarques </t>
  </si>
  <si>
    <r>
      <t xml:space="preserve">N° série tube RX </t>
    </r>
    <r>
      <rPr>
        <sz val="14"/>
        <color theme="1"/>
        <rFont val="Calibri"/>
        <family val="2"/>
        <scheme val="minor"/>
      </rPr>
      <t>(facultatif)</t>
    </r>
  </si>
  <si>
    <t xml:space="preserve">Téléphone de l'établissement  </t>
  </si>
  <si>
    <t xml:space="preserve">Mail </t>
  </si>
  <si>
    <r>
      <t xml:space="preserve">HVL </t>
    </r>
    <r>
      <rPr>
        <sz val="14"/>
        <color theme="1"/>
        <rFont val="Calibri"/>
        <family val="2"/>
        <scheme val="minor"/>
      </rPr>
      <t>(1ère couche de demi-atténuation)(facultatif)</t>
    </r>
  </si>
  <si>
    <r>
      <t xml:space="preserve">Date de fabrication </t>
    </r>
    <r>
      <rPr>
        <sz val="14"/>
        <color theme="1"/>
        <rFont val="Calibri"/>
        <family val="2"/>
        <scheme val="minor"/>
      </rPr>
      <t>(année)</t>
    </r>
  </si>
  <si>
    <r>
      <t xml:space="preserve">Chef d'établissement </t>
    </r>
    <r>
      <rPr>
        <sz val="14"/>
        <color theme="1"/>
        <rFont val="Calibri"/>
        <family val="2"/>
        <scheme val="minor"/>
      </rPr>
      <t xml:space="preserve">(P.ex. Médecin dentiste) </t>
    </r>
    <r>
      <rPr>
        <b/>
        <sz val="14"/>
        <color theme="1"/>
        <rFont val="Calibri"/>
        <family val="2"/>
        <scheme val="minor"/>
      </rPr>
      <t>Strahlenschutzverantwortlicher</t>
    </r>
  </si>
  <si>
    <r>
      <t xml:space="preserve">Nom de l'établissement </t>
    </r>
    <r>
      <rPr>
        <sz val="14"/>
        <color theme="1"/>
        <rFont val="Calibri"/>
        <family val="2"/>
        <scheme val="minor"/>
      </rPr>
      <t>(facultatif)</t>
    </r>
  </si>
  <si>
    <r>
      <t xml:space="preserve">Type récepteur image </t>
    </r>
    <r>
      <rPr>
        <sz val="10"/>
        <color theme="1"/>
        <rFont val="Calibri"/>
        <family val="2"/>
        <scheme val="minor"/>
      </rPr>
      <t>(F=film, P=phosphore, N=capteur numérique direct)</t>
    </r>
  </si>
  <si>
    <r>
      <t>Type récepteur image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 (Body)"/>
      </rPr>
      <t>(F=film, P=phosphore, N=capteur numérique direct)</t>
    </r>
  </si>
  <si>
    <t>https://energy.ec.europa.eu/system/files/2014-11/136_1.pdf</t>
  </si>
  <si>
    <t>Exemple:</t>
  </si>
  <si>
    <t>dose (mGy cm2) Produit kerma * surface irradiée</t>
  </si>
  <si>
    <t>KAP = Kerma Area Product ou PDS = Produit Dose Surface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</si>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</sst>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 (Body)"/>
    </font>
    <font>
      <sz val="14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right" wrapText="1"/>
    </xf>
    <xf numFmtId="0" fontId="2" fillId="0" borderId="9" xfId="0" applyFont="1" applyBorder="1"/>
    <xf numFmtId="0" fontId="0" fillId="0" borderId="10" xfId="0" applyBorder="1"/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0" borderId="0" xfId="0" applyAlignment="1">
      <alignment horizontal="justify" vertical="justify" wrapText="1"/>
    </xf>
    <xf numFmtId="0" fontId="5" fillId="0" borderId="1" xfId="0" applyFont="1" applyBorder="1" applyAlignment="1">
      <alignment horizontal="left" vertical="center" wrapText="1"/>
    </xf>
    <xf numFmtId="0" fontId="6" fillId="2" borderId="0" xfId="0" applyFont="1" applyFill="1"/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/>
    </xf>
    <xf numFmtId="0" fontId="0" fillId="0" borderId="0" xfId="0" applyAlignment="1">
      <alignment horizontal="justify" vertical="justify"/>
    </xf>
    <xf numFmtId="0" fontId="5" fillId="0" borderId="5" xfId="0" applyFont="1" applyBorder="1" applyAlignment="1">
      <alignment horizontal="left" vertical="center"/>
    </xf>
    <xf numFmtId="0" fontId="0" fillId="4" borderId="0" xfId="0" applyFill="1" applyAlignment="1">
      <alignment horizontal="justify" vertical="justify" wrapText="1"/>
    </xf>
    <xf numFmtId="0" fontId="6" fillId="4" borderId="0" xfId="0" applyFont="1" applyFill="1"/>
    <xf numFmtId="0" fontId="0" fillId="4" borderId="0" xfId="0" applyFill="1"/>
    <xf numFmtId="0" fontId="5" fillId="0" borderId="1" xfId="0" applyFont="1" applyBorder="1"/>
    <xf numFmtId="0" fontId="5" fillId="3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/>
    <xf numFmtId="0" fontId="6" fillId="0" borderId="2" xfId="0" applyFont="1" applyBorder="1"/>
    <xf numFmtId="0" fontId="6" fillId="0" borderId="3" xfId="0" applyFont="1" applyBorder="1" applyAlignment="1">
      <alignment wrapText="1"/>
    </xf>
    <xf numFmtId="0" fontId="6" fillId="3" borderId="17" xfId="0" applyFont="1" applyFill="1" applyBorder="1"/>
    <xf numFmtId="0" fontId="6" fillId="3" borderId="17" xfId="0" applyFont="1" applyFill="1" applyBorder="1" applyAlignment="1">
      <alignment horizontal="right"/>
    </xf>
    <xf numFmtId="0" fontId="6" fillId="3" borderId="4" xfId="0" applyFont="1" applyFill="1" applyBorder="1"/>
    <xf numFmtId="0" fontId="5" fillId="0" borderId="3" xfId="0" applyFont="1" applyBorder="1" applyAlignment="1">
      <alignment horizontal="left" wrapText="1"/>
    </xf>
    <xf numFmtId="0" fontId="5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/>
    </xf>
    <xf numFmtId="0" fontId="6" fillId="3" borderId="4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vertical="top"/>
    </xf>
    <xf numFmtId="0" fontId="6" fillId="3" borderId="19" xfId="0" applyFont="1" applyFill="1" applyBorder="1" applyAlignment="1">
      <alignment vertical="top" wrapText="1"/>
    </xf>
    <xf numFmtId="0" fontId="8" fillId="0" borderId="5" xfId="0" applyFont="1" applyBorder="1" applyAlignment="1">
      <alignment wrapText="1"/>
    </xf>
    <xf numFmtId="0" fontId="6" fillId="3" borderId="20" xfId="0" applyFont="1" applyFill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center"/>
    </xf>
    <xf numFmtId="0" fontId="0" fillId="2" borderId="17" xfId="0" applyFill="1" applyBorder="1" applyAlignment="1">
      <alignment horizontal="right"/>
    </xf>
    <xf numFmtId="0" fontId="0" fillId="0" borderId="17" xfId="0" applyBorder="1"/>
    <xf numFmtId="0" fontId="12" fillId="0" borderId="17" xfId="0" applyFont="1" applyBorder="1" applyAlignment="1">
      <alignment horizontal="left"/>
    </xf>
    <xf numFmtId="0" fontId="6" fillId="2" borderId="3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5" fillId="3" borderId="12" xfId="0" applyFont="1" applyFill="1" applyBorder="1"/>
    <xf numFmtId="0" fontId="6" fillId="3" borderId="4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5" fillId="3" borderId="4" xfId="0" applyFont="1" applyFill="1" applyBorder="1"/>
    <xf numFmtId="0" fontId="5" fillId="0" borderId="3" xfId="0" applyFont="1" applyBorder="1" applyAlignment="1">
      <alignment vertical="center" wrapText="1"/>
    </xf>
    <xf numFmtId="0" fontId="15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15" fillId="0" borderId="0" xfId="1" applyAlignment="1">
      <alignment horizontal="left" vertical="top" wrapText="1"/>
    </xf>
    <xf numFmtId="0" fontId="15" fillId="0" borderId="0" xfId="1" applyAlignment="1">
      <alignment vertical="center"/>
    </xf>
    <xf numFmtId="0" fontId="5" fillId="0" borderId="0" xfId="0" applyFont="1"/>
    <xf numFmtId="0" fontId="1" fillId="0" borderId="0" xfId="0" applyFont="1" applyProtection="1"/>
    <xf numFmtId="0" fontId="0" fillId="0" borderId="0" xfId="0" applyProtection="1"/>
    <xf numFmtId="0" fontId="0" fillId="0" borderId="1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3" xfId="0" applyBorder="1" applyProtection="1"/>
    <xf numFmtId="0" fontId="0" fillId="0" borderId="5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2" xfId="0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3" borderId="4" xfId="0" applyFont="1" applyFill="1" applyBorder="1" applyProtection="1">
      <protection locked="0"/>
    </xf>
    <xf numFmtId="0" fontId="5" fillId="3" borderId="12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 vertical="top" wrapText="1"/>
      <protection locked="0"/>
    </xf>
    <xf numFmtId="0" fontId="6" fillId="3" borderId="4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vertical="top" wrapText="1"/>
      <protection locked="0"/>
    </xf>
    <xf numFmtId="0" fontId="6" fillId="3" borderId="17" xfId="0" applyFont="1" applyFill="1" applyBorder="1" applyProtection="1">
      <protection locked="0"/>
    </xf>
    <xf numFmtId="0" fontId="6" fillId="3" borderId="17" xfId="0" applyFont="1" applyFill="1" applyBorder="1" applyAlignment="1" applyProtection="1">
      <alignment horizontal="right"/>
      <protection locked="0"/>
    </xf>
    <xf numFmtId="0" fontId="6" fillId="3" borderId="4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284681</xdr:colOff>
      <xdr:row>63</xdr:row>
      <xdr:rowOff>65167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52381" cy="12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abSelected="1" zoomScale="80" zoomScaleNormal="80" workbookViewId="0">
      <selection activeCell="A67" sqref="A67"/>
    </sheetView>
  </sheetViews>
  <sheetFormatPr defaultColWidth="8.81640625" defaultRowHeight="14.5"/>
  <sheetData/>
  <sheetProtection algorithmName="SHA-512" hashValue="U4XG7u71HB2hhTKIR2J0Yxh1QtHDLYKg6Uj4DnYHrlnSxKC80hJ8LFsi+KVZ5zecFxieA5yxsbRf0XJo4+cm8A==" saltValue="9+bTCrp2eSt4CaiNoXq+D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35"/>
  <sheetViews>
    <sheetView zoomScale="80" zoomScaleNormal="80" workbookViewId="0">
      <selection activeCell="B5" sqref="B5"/>
    </sheetView>
  </sheetViews>
  <sheetFormatPr defaultColWidth="12.453125" defaultRowHeight="14.5"/>
  <cols>
    <col min="1" max="1" width="37.453125" style="68" customWidth="1"/>
    <col min="2" max="2" width="74.1796875" style="68" customWidth="1"/>
    <col min="3" max="3" width="2.7265625" customWidth="1"/>
  </cols>
  <sheetData>
    <row r="2" spans="1:2" ht="26">
      <c r="A2" s="67" t="s">
        <v>0</v>
      </c>
    </row>
    <row r="3" spans="1:2" ht="26">
      <c r="A3" s="67"/>
    </row>
    <row r="4" spans="1:2" ht="15" thickBot="1"/>
    <row r="5" spans="1:2">
      <c r="A5" s="69" t="s">
        <v>1</v>
      </c>
      <c r="B5" s="74"/>
    </row>
    <row r="6" spans="1:2" ht="43.5">
      <c r="A6" s="70" t="s">
        <v>2</v>
      </c>
      <c r="B6" s="75" t="s">
        <v>3</v>
      </c>
    </row>
    <row r="7" spans="1:2">
      <c r="A7" s="71" t="s">
        <v>4</v>
      </c>
      <c r="B7" s="75"/>
    </row>
    <row r="8" spans="1:2">
      <c r="A8" s="71" t="s">
        <v>5</v>
      </c>
      <c r="B8" s="75"/>
    </row>
    <row r="9" spans="1:2">
      <c r="A9" s="71" t="s">
        <v>6</v>
      </c>
      <c r="B9" s="75"/>
    </row>
    <row r="10" spans="1:2">
      <c r="A10" s="71" t="s">
        <v>111</v>
      </c>
      <c r="B10" s="75"/>
    </row>
    <row r="11" spans="1:2">
      <c r="A11" s="70" t="s">
        <v>112</v>
      </c>
      <c r="B11" s="75"/>
    </row>
    <row r="12" spans="1:2" ht="15" thickBot="1">
      <c r="A12" s="72" t="s">
        <v>7</v>
      </c>
      <c r="B12" s="76"/>
    </row>
    <row r="13" spans="1:2">
      <c r="A13" s="73"/>
    </row>
    <row r="14" spans="1:2">
      <c r="A14" s="73"/>
    </row>
    <row r="15" spans="1:2" ht="44" thickBot="1">
      <c r="A15" s="73" t="s">
        <v>8</v>
      </c>
      <c r="B15" s="68" t="str">
        <f>B6</f>
        <v>Dr. NOM Prénom</v>
      </c>
    </row>
    <row r="16" spans="1:2">
      <c r="A16" s="69" t="s">
        <v>9</v>
      </c>
      <c r="B16" s="77"/>
    </row>
    <row r="17" spans="1:2">
      <c r="A17" s="70" t="s">
        <v>10</v>
      </c>
      <c r="B17" s="75"/>
    </row>
    <row r="18" spans="1:2">
      <c r="A18" s="70" t="s">
        <v>11</v>
      </c>
      <c r="B18" s="75"/>
    </row>
    <row r="19" spans="1:2">
      <c r="A19" s="70" t="s">
        <v>12</v>
      </c>
      <c r="B19" s="75"/>
    </row>
    <row r="20" spans="1:2">
      <c r="A20" s="70" t="s">
        <v>13</v>
      </c>
      <c r="B20" s="75"/>
    </row>
    <row r="21" spans="1:2">
      <c r="A21" s="70" t="s">
        <v>14</v>
      </c>
      <c r="B21" s="75"/>
    </row>
    <row r="22" spans="1:2">
      <c r="A22" s="70" t="s">
        <v>15</v>
      </c>
      <c r="B22" s="75"/>
    </row>
    <row r="23" spans="1:2">
      <c r="A23" s="70" t="s">
        <v>16</v>
      </c>
      <c r="B23" s="75"/>
    </row>
    <row r="24" spans="1:2">
      <c r="A24" s="70" t="s">
        <v>17</v>
      </c>
      <c r="B24" s="75"/>
    </row>
    <row r="25" spans="1:2" ht="15" thickBot="1">
      <c r="A25" s="72" t="s">
        <v>18</v>
      </c>
      <c r="B25" s="78"/>
    </row>
    <row r="26" spans="1:2">
      <c r="A26" s="73"/>
    </row>
    <row r="27" spans="1:2">
      <c r="A27" s="73"/>
    </row>
    <row r="28" spans="1:2">
      <c r="A28" s="73"/>
    </row>
    <row r="29" spans="1:2">
      <c r="A29" s="73"/>
    </row>
    <row r="30" spans="1:2">
      <c r="A30" s="73"/>
    </row>
    <row r="31" spans="1:2">
      <c r="A31" s="73"/>
    </row>
    <row r="32" spans="1:2">
      <c r="A32" s="73"/>
    </row>
    <row r="33" spans="1:1">
      <c r="A33" s="73"/>
    </row>
    <row r="34" spans="1:1">
      <c r="A34" s="73"/>
    </row>
    <row r="35" spans="1:1">
      <c r="A35" s="73"/>
    </row>
  </sheetData>
  <sheetProtection algorithmName="SHA-512" hashValue="w4A24EuIN+jrLe1mzj38iOs0VFwQ0+yj0YFfZdJ4K6phwPxNWS0f6qFEYItUkFHhishvOckpIcrh5MhjjtyUCQ==" saltValue="NhC26e3V4dWmMEbAePY6k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39"/>
  <sheetViews>
    <sheetView zoomScale="80" zoomScaleNormal="80" workbookViewId="0">
      <selection activeCell="B5" sqref="B5"/>
    </sheetView>
  </sheetViews>
  <sheetFormatPr defaultColWidth="12.453125" defaultRowHeight="14.5"/>
  <cols>
    <col min="1" max="1" width="37.453125" customWidth="1"/>
    <col min="2" max="2" width="74.1796875" customWidth="1"/>
  </cols>
  <sheetData>
    <row r="2" spans="1:2" ht="26">
      <c r="A2" s="1" t="s">
        <v>19</v>
      </c>
    </row>
    <row r="3" spans="1:2" ht="26">
      <c r="A3" s="1" t="s">
        <v>20</v>
      </c>
    </row>
    <row r="4" spans="1:2" ht="26.5" thickBot="1">
      <c r="A4" s="1"/>
    </row>
    <row r="5" spans="1:2" ht="15" thickBot="1">
      <c r="A5" s="6" t="s">
        <v>21</v>
      </c>
      <c r="B5" s="79"/>
    </row>
    <row r="6" spans="1:2" ht="15" thickBot="1">
      <c r="A6" s="5"/>
    </row>
    <row r="7" spans="1:2">
      <c r="A7" s="2" t="s">
        <v>22</v>
      </c>
      <c r="B7" s="77"/>
    </row>
    <row r="8" spans="1:2" ht="15" thickBot="1">
      <c r="A8" s="4" t="s">
        <v>23</v>
      </c>
      <c r="B8" s="78"/>
    </row>
    <row r="9" spans="1:2" ht="29">
      <c r="A9" s="2" t="s">
        <v>24</v>
      </c>
      <c r="B9" s="77"/>
    </row>
    <row r="10" spans="1:2" ht="15" thickBot="1">
      <c r="A10" s="4" t="s">
        <v>25</v>
      </c>
      <c r="B10" s="78"/>
    </row>
    <row r="11" spans="1:2" ht="43.5">
      <c r="A11" s="63" t="s">
        <v>26</v>
      </c>
      <c r="B11" s="5" t="s">
        <v>27</v>
      </c>
    </row>
    <row r="12" spans="1:2">
      <c r="A12" s="63" t="s">
        <v>124</v>
      </c>
      <c r="B12" s="64" t="s">
        <v>123</v>
      </c>
    </row>
    <row r="13" spans="1:2">
      <c r="A13" s="7"/>
      <c r="B13" s="65"/>
    </row>
    <row r="14" spans="1:2">
      <c r="A14" s="7"/>
      <c r="B14" s="62"/>
    </row>
    <row r="15" spans="1:2" ht="15" thickBot="1">
      <c r="A15" s="5"/>
    </row>
    <row r="16" spans="1:2" ht="15.5">
      <c r="A16" s="8" t="s">
        <v>28</v>
      </c>
      <c r="B16" s="9"/>
    </row>
    <row r="17" spans="1:2" ht="43.5">
      <c r="A17" s="3" t="s">
        <v>29</v>
      </c>
      <c r="B17" s="75"/>
    </row>
    <row r="18" spans="1:2" ht="43.5">
      <c r="A18" s="3" t="s">
        <v>30</v>
      </c>
      <c r="B18" s="75"/>
    </row>
    <row r="19" spans="1:2" ht="29">
      <c r="A19" s="3" t="s">
        <v>31</v>
      </c>
      <c r="B19" s="75"/>
    </row>
    <row r="20" spans="1:2" ht="29.5" thickBot="1">
      <c r="A20" s="4" t="s">
        <v>32</v>
      </c>
      <c r="B20" s="78"/>
    </row>
    <row r="22" spans="1:2" ht="15" thickBot="1"/>
    <row r="23" spans="1:2" ht="15.5">
      <c r="A23" s="8" t="s">
        <v>33</v>
      </c>
      <c r="B23" s="9"/>
    </row>
    <row r="24" spans="1:2" ht="44.5">
      <c r="A24" s="3" t="s">
        <v>34</v>
      </c>
      <c r="B24" s="75"/>
    </row>
    <row r="25" spans="1:2" ht="29">
      <c r="A25" s="3" t="s">
        <v>35</v>
      </c>
      <c r="B25" s="75"/>
    </row>
    <row r="26" spans="1:2" ht="43.5">
      <c r="A26" s="3" t="s">
        <v>36</v>
      </c>
      <c r="B26" s="75"/>
    </row>
    <row r="27" spans="1:2" ht="44" thickBot="1">
      <c r="A27" s="4" t="s">
        <v>37</v>
      </c>
      <c r="B27" s="78"/>
    </row>
    <row r="28" spans="1:2">
      <c r="A28" s="5"/>
    </row>
    <row r="29" spans="1:2">
      <c r="A29" s="5"/>
    </row>
    <row r="30" spans="1:2">
      <c r="A30" s="5"/>
    </row>
    <row r="31" spans="1:2">
      <c r="A31" s="5"/>
    </row>
    <row r="32" spans="1:2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  <row r="38" spans="1:1">
      <c r="A38" s="5"/>
    </row>
    <row r="39" spans="1:1">
      <c r="A39" s="5"/>
    </row>
  </sheetData>
  <sheetProtection algorithmName="SHA-512" hashValue="AVyPfPbmiPt4Owz21KOOqQ/6K5sJsVhnvH3MvCQjUoiC0xin41LBwrUIOMVN7exWrpaFOhjplEWsv2xuKKu5LQ==" saltValue="1EvRghss7SIv69DvG00At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K87"/>
  <sheetViews>
    <sheetView topLeftCell="A5" zoomScale="80" zoomScaleNormal="80" workbookViewId="0">
      <selection activeCell="C7" sqref="C7"/>
    </sheetView>
  </sheetViews>
  <sheetFormatPr defaultColWidth="8.81640625" defaultRowHeight="14.5"/>
  <cols>
    <col min="1" max="1" width="9.1796875" customWidth="1"/>
    <col min="2" max="2" width="74.26953125" customWidth="1"/>
    <col min="3" max="3" width="62" customWidth="1"/>
    <col min="4" max="4" width="5.7265625" style="12" customWidth="1"/>
    <col min="5" max="5" width="55" customWidth="1"/>
    <col min="6" max="6" width="28.1796875" customWidth="1"/>
    <col min="7" max="7" width="15.7265625" customWidth="1"/>
    <col min="8" max="8" width="21.453125" customWidth="1"/>
    <col min="9" max="9" width="24" customWidth="1"/>
    <col min="10" max="10" width="5.7265625" style="12" customWidth="1"/>
    <col min="11" max="11" width="23.7265625" customWidth="1"/>
    <col min="12" max="12" width="25.1796875" customWidth="1"/>
    <col min="13" max="13" width="25.453125" customWidth="1"/>
    <col min="15" max="15" width="14.453125" customWidth="1"/>
    <col min="18" max="18" width="14.453125" customWidth="1"/>
    <col min="19" max="19" width="19.1796875" customWidth="1"/>
    <col min="21" max="21" width="24.26953125" customWidth="1"/>
    <col min="22" max="22" width="40.1796875" customWidth="1"/>
    <col min="24" max="24" width="15.453125" customWidth="1"/>
  </cols>
  <sheetData>
    <row r="2" spans="1:11" ht="28.5">
      <c r="A2" s="10" t="s">
        <v>38</v>
      </c>
      <c r="C2" s="11"/>
    </row>
    <row r="3" spans="1:11" ht="28.5">
      <c r="A3" s="10"/>
    </row>
    <row r="4" spans="1:11" ht="26">
      <c r="B4" s="1" t="s">
        <v>0</v>
      </c>
    </row>
    <row r="5" spans="1:11" ht="26">
      <c r="B5" s="1"/>
    </row>
    <row r="6" spans="1:11" ht="26.5" thickBot="1">
      <c r="A6" s="13"/>
      <c r="B6" s="1"/>
    </row>
    <row r="7" spans="1:11" ht="37.5" customHeight="1" thickBot="1">
      <c r="A7" s="13" t="s">
        <v>39</v>
      </c>
      <c r="B7" s="14" t="s">
        <v>40</v>
      </c>
      <c r="C7" s="80"/>
      <c r="D7" s="15"/>
      <c r="E7" s="27" t="s">
        <v>77</v>
      </c>
      <c r="F7" s="97">
        <f>C17</f>
        <v>0</v>
      </c>
      <c r="G7" s="97"/>
      <c r="H7" s="97"/>
      <c r="I7" s="98"/>
      <c r="K7" s="66" t="s">
        <v>125</v>
      </c>
    </row>
    <row r="8" spans="1:11" ht="37">
      <c r="A8" s="13"/>
      <c r="B8" s="61" t="s">
        <v>119</v>
      </c>
      <c r="C8" s="81"/>
      <c r="D8" s="15"/>
      <c r="E8" s="29" t="s">
        <v>51</v>
      </c>
      <c r="F8" s="30" t="s">
        <v>52</v>
      </c>
      <c r="G8" s="31" t="s">
        <v>53</v>
      </c>
      <c r="H8" s="31" t="s">
        <v>54</v>
      </c>
      <c r="I8" s="32" t="s">
        <v>55</v>
      </c>
      <c r="K8" s="66" t="s">
        <v>126</v>
      </c>
    </row>
    <row r="9" spans="1:11" ht="41.5" customHeight="1">
      <c r="A9" s="13"/>
      <c r="B9" s="16" t="s">
        <v>41</v>
      </c>
      <c r="C9" s="82"/>
      <c r="D9" s="15"/>
      <c r="E9" s="33" t="s">
        <v>59</v>
      </c>
      <c r="F9" s="90"/>
      <c r="G9" s="90"/>
      <c r="H9" s="91"/>
      <c r="I9" s="92"/>
    </row>
    <row r="10" spans="1:11" ht="20.25" customHeight="1">
      <c r="A10" s="13"/>
      <c r="B10" s="17" t="s">
        <v>42</v>
      </c>
      <c r="C10" s="83"/>
      <c r="D10" s="15"/>
      <c r="E10" s="33" t="s">
        <v>62</v>
      </c>
      <c r="F10" s="90"/>
      <c r="G10" s="90"/>
      <c r="H10" s="90"/>
      <c r="I10" s="92"/>
    </row>
    <row r="11" spans="1:11" ht="20.25" customHeight="1">
      <c r="A11" s="13"/>
      <c r="B11" s="18" t="s">
        <v>43</v>
      </c>
      <c r="C11" s="83"/>
      <c r="D11" s="15"/>
      <c r="E11" s="33" t="s">
        <v>64</v>
      </c>
      <c r="F11" s="90"/>
      <c r="G11" s="90"/>
      <c r="H11" s="91"/>
      <c r="I11" s="92"/>
    </row>
    <row r="12" spans="1:11" ht="20.25" customHeight="1">
      <c r="A12" s="13"/>
      <c r="B12" s="17" t="s">
        <v>44</v>
      </c>
      <c r="C12" s="84"/>
      <c r="D12" s="15"/>
      <c r="E12" s="33" t="s">
        <v>66</v>
      </c>
      <c r="F12" s="90"/>
      <c r="G12" s="90"/>
      <c r="H12" s="90"/>
      <c r="I12" s="92"/>
    </row>
    <row r="13" spans="1:11" ht="20.25" customHeight="1">
      <c r="A13" s="13"/>
      <c r="B13" s="18" t="s">
        <v>45</v>
      </c>
      <c r="C13" s="83"/>
      <c r="D13" s="15"/>
      <c r="E13" s="33" t="s">
        <v>67</v>
      </c>
      <c r="F13" s="90"/>
      <c r="G13" s="90"/>
      <c r="H13" s="90"/>
      <c r="I13" s="92"/>
    </row>
    <row r="14" spans="1:11" ht="20.25" customHeight="1">
      <c r="A14" s="13"/>
      <c r="B14" s="18" t="s">
        <v>115</v>
      </c>
      <c r="C14" s="83"/>
      <c r="D14" s="15"/>
      <c r="E14" s="33" t="s">
        <v>69</v>
      </c>
      <c r="F14" s="90"/>
      <c r="G14" s="90"/>
      <c r="H14" s="91"/>
      <c r="I14" s="92"/>
    </row>
    <row r="15" spans="1:11" ht="20.25" customHeight="1">
      <c r="A15" s="13"/>
      <c r="B15" s="17" t="s">
        <v>116</v>
      </c>
      <c r="C15" s="83"/>
      <c r="D15" s="15"/>
      <c r="E15" s="33" t="s">
        <v>72</v>
      </c>
      <c r="F15" s="90"/>
      <c r="G15" s="90"/>
      <c r="H15" s="91"/>
      <c r="I15" s="92"/>
    </row>
    <row r="16" spans="1:11" ht="20.25" customHeight="1">
      <c r="A16" s="13"/>
      <c r="B16" s="17" t="s">
        <v>46</v>
      </c>
      <c r="C16" s="85"/>
      <c r="D16" s="15"/>
      <c r="E16" s="95" t="s">
        <v>65</v>
      </c>
      <c r="F16" s="90"/>
      <c r="G16" s="90"/>
      <c r="H16" s="90"/>
      <c r="I16" s="92"/>
    </row>
    <row r="17" spans="1:10" ht="20.25" customHeight="1">
      <c r="A17" s="13"/>
      <c r="B17" s="18" t="s">
        <v>75</v>
      </c>
      <c r="C17" s="83"/>
      <c r="D17" s="15"/>
      <c r="E17" s="95" t="s">
        <v>65</v>
      </c>
      <c r="F17" s="90"/>
      <c r="G17" s="90"/>
      <c r="H17" s="90"/>
      <c r="I17" s="92"/>
      <c r="J17" s="15"/>
    </row>
    <row r="18" spans="1:10" ht="19" thickBot="1">
      <c r="A18" s="20"/>
      <c r="B18" s="21" t="s">
        <v>76</v>
      </c>
      <c r="C18" s="86"/>
      <c r="D18" s="15"/>
      <c r="E18" s="96" t="s">
        <v>65</v>
      </c>
      <c r="F18" s="93"/>
      <c r="G18" s="93"/>
      <c r="H18" s="93"/>
      <c r="I18" s="94"/>
      <c r="J18" s="15"/>
    </row>
    <row r="19" spans="1:10" s="24" customFormat="1" ht="30" customHeight="1" thickBot="1">
      <c r="A19" s="22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30" customHeight="1" thickBot="1">
      <c r="A20" s="13" t="s">
        <v>47</v>
      </c>
      <c r="B20" s="25" t="s">
        <v>48</v>
      </c>
      <c r="C20" s="87"/>
      <c r="D20" s="15"/>
      <c r="E20" s="27" t="s">
        <v>78</v>
      </c>
      <c r="F20" s="97">
        <f>C18</f>
        <v>0</v>
      </c>
      <c r="G20" s="97"/>
      <c r="H20" s="97"/>
      <c r="I20" s="98"/>
    </row>
    <row r="21" spans="1:10" ht="20.25" customHeight="1">
      <c r="A21" s="13"/>
      <c r="B21" s="28" t="s">
        <v>50</v>
      </c>
      <c r="C21" s="83"/>
      <c r="E21" s="29" t="s">
        <v>56</v>
      </c>
      <c r="F21" s="30" t="s">
        <v>57</v>
      </c>
      <c r="G21" s="31" t="s">
        <v>53</v>
      </c>
      <c r="H21" s="31" t="s">
        <v>54</v>
      </c>
      <c r="I21" s="32" t="s">
        <v>55</v>
      </c>
    </row>
    <row r="22" spans="1:10" ht="20.25" customHeight="1">
      <c r="A22" s="13"/>
      <c r="B22" s="28" t="s">
        <v>58</v>
      </c>
      <c r="C22" s="83"/>
      <c r="E22" s="33" t="s">
        <v>60</v>
      </c>
      <c r="F22" s="90"/>
      <c r="G22" s="90"/>
      <c r="H22" s="90"/>
      <c r="I22" s="92"/>
    </row>
    <row r="23" spans="1:10" ht="20.25" customHeight="1">
      <c r="A23" s="13"/>
      <c r="B23" s="28" t="s">
        <v>61</v>
      </c>
      <c r="C23" s="83"/>
      <c r="E23" s="33" t="s">
        <v>63</v>
      </c>
      <c r="F23" s="90"/>
      <c r="G23" s="90"/>
      <c r="H23" s="90"/>
      <c r="I23" s="92"/>
    </row>
    <row r="24" spans="1:10" ht="20.25" customHeight="1">
      <c r="A24" s="13"/>
      <c r="B24" s="28" t="s">
        <v>118</v>
      </c>
      <c r="C24" s="83"/>
      <c r="E24" s="95" t="s">
        <v>65</v>
      </c>
      <c r="F24" s="90"/>
      <c r="G24" s="90"/>
      <c r="H24" s="90"/>
      <c r="I24" s="92"/>
    </row>
    <row r="25" spans="1:10" ht="20.25" customHeight="1">
      <c r="A25" s="13"/>
      <c r="B25" s="28" t="s">
        <v>114</v>
      </c>
      <c r="C25" s="83"/>
      <c r="E25" s="95" t="s">
        <v>65</v>
      </c>
      <c r="F25" s="90"/>
      <c r="G25" s="90"/>
      <c r="H25" s="90"/>
      <c r="I25" s="92"/>
    </row>
    <row r="26" spans="1:10" ht="20.25" customHeight="1">
      <c r="A26" s="13"/>
      <c r="B26" s="37" t="s">
        <v>117</v>
      </c>
      <c r="C26" s="88"/>
      <c r="E26" s="33" t="s">
        <v>68</v>
      </c>
      <c r="F26" s="90"/>
      <c r="G26" s="90"/>
      <c r="H26" s="90"/>
      <c r="I26" s="92"/>
    </row>
    <row r="27" spans="1:10" ht="20.25" customHeight="1">
      <c r="A27" s="13"/>
      <c r="B27" s="39" t="s">
        <v>122</v>
      </c>
      <c r="C27" s="88"/>
      <c r="E27" s="33" t="s">
        <v>70</v>
      </c>
      <c r="F27" s="90"/>
      <c r="G27" s="90"/>
      <c r="H27" s="90"/>
      <c r="I27" s="92"/>
    </row>
    <row r="28" spans="1:10" ht="20.25" customHeight="1">
      <c r="A28" s="13"/>
      <c r="B28" s="37" t="s">
        <v>71</v>
      </c>
      <c r="C28" s="83"/>
      <c r="E28" s="95" t="s">
        <v>65</v>
      </c>
      <c r="F28" s="90"/>
      <c r="G28" s="90"/>
      <c r="H28" s="90"/>
      <c r="I28" s="92"/>
    </row>
    <row r="29" spans="1:10" ht="20.25" customHeight="1">
      <c r="A29" s="13"/>
      <c r="B29" s="40" t="s">
        <v>73</v>
      </c>
      <c r="C29" s="83"/>
      <c r="E29" s="95" t="s">
        <v>65</v>
      </c>
      <c r="F29" s="90"/>
      <c r="G29" s="90"/>
      <c r="H29" s="90"/>
      <c r="I29" s="92"/>
    </row>
    <row r="30" spans="1:10" ht="20.25" customHeight="1">
      <c r="A30" s="13"/>
      <c r="B30" s="41" t="s">
        <v>74</v>
      </c>
      <c r="C30" s="84"/>
      <c r="E30" s="95" t="s">
        <v>65</v>
      </c>
      <c r="F30" s="90"/>
      <c r="G30" s="90"/>
      <c r="H30" s="90"/>
      <c r="I30" s="92"/>
    </row>
    <row r="31" spans="1:10" ht="20.25" customHeight="1" thickBot="1">
      <c r="A31" s="13"/>
      <c r="B31" s="43" t="s">
        <v>113</v>
      </c>
      <c r="C31" s="89"/>
      <c r="E31" s="96" t="s">
        <v>65</v>
      </c>
      <c r="F31" s="93"/>
      <c r="G31" s="93"/>
      <c r="H31" s="93"/>
      <c r="I31" s="94"/>
    </row>
    <row r="32" spans="1:10" s="24" customFormat="1" ht="30" customHeight="1">
      <c r="A32" s="22"/>
    </row>
    <row r="33" spans="1:1" ht="30" customHeight="1"/>
    <row r="34" spans="1:1" ht="20.25" customHeight="1"/>
    <row r="35" spans="1:1" ht="20.25" customHeight="1"/>
    <row r="40" spans="1:1" ht="21.75" customHeight="1"/>
    <row r="45" spans="1:1" s="24" customFormat="1" ht="30" customHeight="1">
      <c r="A45" s="22"/>
    </row>
    <row r="46" spans="1:1" ht="30" customHeight="1"/>
    <row r="47" spans="1:1" ht="20.25" customHeight="1"/>
    <row r="48" spans="1:1" ht="20.25" customHeight="1"/>
    <row r="53" spans="1:1" ht="21.75" customHeight="1"/>
    <row r="58" spans="1:1" s="24" customFormat="1" ht="30" customHeight="1">
      <c r="A58" s="22"/>
    </row>
    <row r="59" spans="1:1" ht="30" customHeight="1"/>
    <row r="60" spans="1:1" ht="20.25" customHeight="1"/>
    <row r="61" spans="1:1" ht="20.25" customHeight="1"/>
    <row r="66" spans="1:1" ht="21.75" customHeight="1"/>
    <row r="71" spans="1:1" s="24" customFormat="1" ht="30" customHeight="1">
      <c r="A71" s="22"/>
    </row>
    <row r="72" spans="1:1" ht="30" customHeight="1"/>
    <row r="73" spans="1:1" ht="20.25" customHeight="1"/>
    <row r="74" spans="1:1" ht="20.25" customHeight="1"/>
    <row r="79" spans="1:1" ht="21.75" customHeight="1"/>
    <row r="87" ht="20.25" customHeight="1"/>
  </sheetData>
  <sheetProtection algorithmName="SHA-512" hashValue="rHI9pHu4HpXysnderDWskDmITmH9szIyt/b3SpwE57L1kYbQifEjr6lWRvtBns/KjFxuPN9p18aPxWyK8URkqg==" saltValue="B75UBooiEYqXhG2Rcgu8Lw==" spinCount="100000" sheet="1" objects="1" scenarios="1" selectLockedCells="1"/>
  <mergeCells count="2">
    <mergeCell ref="F7:I7"/>
    <mergeCell ref="F20:I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90"/>
  <sheetViews>
    <sheetView zoomScale="80" zoomScaleNormal="80" workbookViewId="0">
      <selection activeCell="A4" sqref="A4"/>
    </sheetView>
  </sheetViews>
  <sheetFormatPr defaultColWidth="12.453125" defaultRowHeight="14.5"/>
  <cols>
    <col min="1" max="1" width="37.453125" customWidth="1"/>
    <col min="15" max="15" width="13.81640625" bestFit="1" customWidth="1"/>
  </cols>
  <sheetData>
    <row r="1" spans="1:12" ht="15.5">
      <c r="L1" s="49"/>
    </row>
    <row r="2" spans="1:12" ht="26">
      <c r="A2" s="11" t="s">
        <v>79</v>
      </c>
      <c r="L2" s="49"/>
    </row>
    <row r="3" spans="1:12" ht="15.5">
      <c r="A3" s="50" t="s">
        <v>80</v>
      </c>
      <c r="L3" s="49"/>
    </row>
    <row r="4" spans="1:12" ht="23.5">
      <c r="A4" s="51"/>
      <c r="L4" s="49"/>
    </row>
    <row r="5" spans="1:12">
      <c r="A5" s="52" t="s">
        <v>59</v>
      </c>
      <c r="B5" s="53" t="s">
        <v>81</v>
      </c>
      <c r="C5" s="53" t="s">
        <v>82</v>
      </c>
      <c r="D5" s="53" t="s">
        <v>83</v>
      </c>
      <c r="E5" s="53" t="s">
        <v>84</v>
      </c>
      <c r="F5" s="53" t="s">
        <v>85</v>
      </c>
      <c r="G5" s="53" t="s">
        <v>86</v>
      </c>
      <c r="H5" s="53" t="s">
        <v>87</v>
      </c>
      <c r="I5" s="53" t="s">
        <v>88</v>
      </c>
      <c r="J5" s="53" t="s">
        <v>89</v>
      </c>
      <c r="K5" s="53" t="s">
        <v>90</v>
      </c>
      <c r="L5" s="53" t="s">
        <v>91</v>
      </c>
    </row>
    <row r="6" spans="1:12" ht="15.5">
      <c r="A6" s="54" t="s">
        <v>92</v>
      </c>
      <c r="B6" s="53" t="s">
        <v>93</v>
      </c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>
      <c r="A7" s="53" t="s">
        <v>52</v>
      </c>
      <c r="B7" s="53" t="e">
        <f>AVERAGE(C7:L7)</f>
        <v>#DIV/0!</v>
      </c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>
      <c r="A8" s="53" t="s">
        <v>94</v>
      </c>
      <c r="B8" s="53" t="e">
        <f t="shared" ref="B8:B11" si="0">AVERAGE(C8:L8)</f>
        <v>#DIV/0!</v>
      </c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2">
      <c r="A9" s="53" t="s">
        <v>95</v>
      </c>
      <c r="B9" s="53" t="e">
        <f t="shared" si="0"/>
        <v>#DIV/0!</v>
      </c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>
      <c r="A10" s="53" t="s">
        <v>55</v>
      </c>
      <c r="B10" s="53" t="e">
        <f t="shared" si="0"/>
        <v>#DIV/0!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>
      <c r="A11" s="53" t="s">
        <v>65</v>
      </c>
      <c r="B11" s="53" t="e">
        <f t="shared" si="0"/>
        <v>#DIV/0!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3" spans="1:12">
      <c r="A13" s="52" t="s">
        <v>62</v>
      </c>
      <c r="B13" s="53" t="s">
        <v>81</v>
      </c>
      <c r="C13" s="53" t="s">
        <v>82</v>
      </c>
      <c r="D13" s="53" t="s">
        <v>83</v>
      </c>
      <c r="E13" s="53" t="s">
        <v>84</v>
      </c>
      <c r="F13" s="53" t="s">
        <v>85</v>
      </c>
      <c r="G13" s="53" t="s">
        <v>86</v>
      </c>
      <c r="H13" s="53" t="s">
        <v>87</v>
      </c>
      <c r="I13" s="53" t="s">
        <v>88</v>
      </c>
      <c r="J13" s="53" t="s">
        <v>89</v>
      </c>
      <c r="K13" s="53" t="s">
        <v>90</v>
      </c>
      <c r="L13" s="53" t="s">
        <v>91</v>
      </c>
    </row>
    <row r="14" spans="1:12" ht="15.5">
      <c r="A14" s="54" t="s">
        <v>92</v>
      </c>
      <c r="B14" s="53" t="s">
        <v>93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2">
      <c r="A15" s="53" t="s">
        <v>52</v>
      </c>
      <c r="B15" s="53" t="e">
        <f>AVERAGE(C15:L15)</f>
        <v>#DIV/0!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>
      <c r="A16" s="53" t="s">
        <v>94</v>
      </c>
      <c r="B16" s="53" t="e">
        <f t="shared" ref="B16:B19" si="1">AVERAGE(C16:L16)</f>
        <v>#DIV/0!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2">
      <c r="A17" s="53" t="s">
        <v>95</v>
      </c>
      <c r="B17" s="53" t="e">
        <f t="shared" si="1"/>
        <v>#DIV/0!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>
      <c r="A18" s="53" t="s">
        <v>55</v>
      </c>
      <c r="B18" s="53" t="e">
        <f t="shared" si="1"/>
        <v>#DIV/0!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>
      <c r="A19" s="53" t="s">
        <v>65</v>
      </c>
      <c r="B19" s="53" t="e">
        <f t="shared" si="1"/>
        <v>#DIV/0!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1" spans="1:12">
      <c r="A21" s="52" t="s">
        <v>64</v>
      </c>
      <c r="B21" s="53" t="s">
        <v>81</v>
      </c>
      <c r="C21" s="53" t="s">
        <v>82</v>
      </c>
      <c r="D21" s="53" t="s">
        <v>83</v>
      </c>
      <c r="E21" s="53" t="s">
        <v>84</v>
      </c>
      <c r="F21" s="53" t="s">
        <v>85</v>
      </c>
      <c r="G21" s="53" t="s">
        <v>86</v>
      </c>
      <c r="H21" s="53" t="s">
        <v>87</v>
      </c>
      <c r="I21" s="53" t="s">
        <v>88</v>
      </c>
      <c r="J21" s="53" t="s">
        <v>89</v>
      </c>
      <c r="K21" s="53" t="s">
        <v>90</v>
      </c>
      <c r="L21" s="53" t="s">
        <v>91</v>
      </c>
    </row>
    <row r="22" spans="1:12" ht="15.5">
      <c r="A22" s="54" t="s">
        <v>92</v>
      </c>
      <c r="B22" s="53" t="s">
        <v>93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2">
      <c r="A23" s="53" t="s">
        <v>52</v>
      </c>
      <c r="B23" s="53" t="e">
        <f>AVERAGE(C23:L23)</f>
        <v>#DIV/0!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>
      <c r="A24" s="53" t="s">
        <v>94</v>
      </c>
      <c r="B24" s="53" t="e">
        <f t="shared" ref="B24:B27" si="2">AVERAGE(C24:L24)</f>
        <v>#DIV/0!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12">
      <c r="A25" s="53" t="s">
        <v>95</v>
      </c>
      <c r="B25" s="53" t="e">
        <f t="shared" si="2"/>
        <v>#DIV/0!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>
      <c r="A26" s="53" t="s">
        <v>55</v>
      </c>
      <c r="B26" s="53" t="e">
        <f t="shared" si="2"/>
        <v>#DIV/0!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>
      <c r="A27" s="53" t="s">
        <v>65</v>
      </c>
      <c r="B27" s="53" t="e">
        <f t="shared" si="2"/>
        <v>#DIV/0!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9" spans="1:12">
      <c r="A29" s="52" t="s">
        <v>66</v>
      </c>
      <c r="B29" s="53" t="s">
        <v>81</v>
      </c>
      <c r="C29" s="53" t="s">
        <v>82</v>
      </c>
      <c r="D29" s="53" t="s">
        <v>83</v>
      </c>
      <c r="E29" s="53" t="s">
        <v>84</v>
      </c>
      <c r="F29" s="53" t="s">
        <v>85</v>
      </c>
      <c r="G29" s="53" t="s">
        <v>86</v>
      </c>
      <c r="H29" s="53" t="s">
        <v>87</v>
      </c>
      <c r="I29" s="53" t="s">
        <v>88</v>
      </c>
      <c r="J29" s="53" t="s">
        <v>89</v>
      </c>
      <c r="K29" s="53" t="s">
        <v>90</v>
      </c>
      <c r="L29" s="53" t="s">
        <v>91</v>
      </c>
    </row>
    <row r="30" spans="1:12" ht="15.5">
      <c r="A30" s="54" t="s">
        <v>92</v>
      </c>
      <c r="B30" s="53" t="s">
        <v>93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12">
      <c r="A31" s="53" t="s">
        <v>52</v>
      </c>
      <c r="B31" s="53" t="e">
        <f>AVERAGE(C31:L31)</f>
        <v>#DIV/0!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>
      <c r="A32" s="53" t="s">
        <v>94</v>
      </c>
      <c r="B32" s="53" t="e">
        <f t="shared" ref="B32:B35" si="3">AVERAGE(C32:L32)</f>
        <v>#DIV/0!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>
      <c r="A33" s="53" t="s">
        <v>95</v>
      </c>
      <c r="B33" s="53" t="e">
        <f t="shared" si="3"/>
        <v>#DIV/0!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2">
      <c r="A34" s="53" t="s">
        <v>55</v>
      </c>
      <c r="B34" s="53" t="e">
        <f t="shared" si="3"/>
        <v>#DIV/0!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</row>
    <row r="35" spans="1:12">
      <c r="A35" s="53" t="s">
        <v>65</v>
      </c>
      <c r="B35" s="53" t="e">
        <f t="shared" si="3"/>
        <v>#DIV/0!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</row>
    <row r="37" spans="1:12">
      <c r="A37" s="52" t="s">
        <v>67</v>
      </c>
      <c r="B37" s="53" t="s">
        <v>81</v>
      </c>
      <c r="C37" s="53" t="s">
        <v>82</v>
      </c>
      <c r="D37" s="53" t="s">
        <v>83</v>
      </c>
      <c r="E37" s="53" t="s">
        <v>84</v>
      </c>
      <c r="F37" s="53" t="s">
        <v>85</v>
      </c>
      <c r="G37" s="53" t="s">
        <v>86</v>
      </c>
      <c r="H37" s="53" t="s">
        <v>87</v>
      </c>
      <c r="I37" s="53" t="s">
        <v>88</v>
      </c>
      <c r="J37" s="53" t="s">
        <v>89</v>
      </c>
      <c r="K37" s="53" t="s">
        <v>90</v>
      </c>
      <c r="L37" s="53" t="s">
        <v>91</v>
      </c>
    </row>
    <row r="38" spans="1:12" ht="15.5">
      <c r="A38" s="54" t="s">
        <v>92</v>
      </c>
      <c r="B38" s="53" t="s">
        <v>93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</row>
    <row r="39" spans="1:12">
      <c r="A39" s="53" t="s">
        <v>52</v>
      </c>
      <c r="B39" s="53" t="e">
        <f>AVERAGE(C39:L39)</f>
        <v>#DIV/0!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</row>
    <row r="40" spans="1:12">
      <c r="A40" s="53" t="s">
        <v>94</v>
      </c>
      <c r="B40" s="53" t="e">
        <f t="shared" ref="B40:B43" si="4">AVERAGE(C40:L40)</f>
        <v>#DIV/0!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</row>
    <row r="41" spans="1:12">
      <c r="A41" s="53" t="s">
        <v>95</v>
      </c>
      <c r="B41" s="53" t="e">
        <f t="shared" si="4"/>
        <v>#DIV/0!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>
      <c r="A42" s="53" t="s">
        <v>55</v>
      </c>
      <c r="B42" s="53" t="e">
        <f t="shared" si="4"/>
        <v>#DIV/0!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>
      <c r="A43" s="53" t="s">
        <v>65</v>
      </c>
      <c r="B43" s="53" t="e">
        <f t="shared" si="4"/>
        <v>#DIV/0!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5" spans="1:12">
      <c r="A45" s="52" t="s">
        <v>69</v>
      </c>
      <c r="B45" s="53" t="s">
        <v>81</v>
      </c>
      <c r="C45" s="53" t="s">
        <v>82</v>
      </c>
      <c r="D45" s="53" t="s">
        <v>83</v>
      </c>
      <c r="E45" s="53" t="s">
        <v>84</v>
      </c>
      <c r="F45" s="53" t="s">
        <v>85</v>
      </c>
      <c r="G45" s="53" t="s">
        <v>86</v>
      </c>
      <c r="H45" s="53" t="s">
        <v>87</v>
      </c>
      <c r="I45" s="53" t="s">
        <v>88</v>
      </c>
      <c r="J45" s="53" t="s">
        <v>89</v>
      </c>
      <c r="K45" s="53" t="s">
        <v>90</v>
      </c>
      <c r="L45" s="53" t="s">
        <v>91</v>
      </c>
    </row>
    <row r="46" spans="1:12" ht="15.5">
      <c r="A46" s="54" t="s">
        <v>92</v>
      </c>
      <c r="B46" s="53" t="s">
        <v>93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2">
      <c r="A47" s="53" t="s">
        <v>52</v>
      </c>
      <c r="B47" s="53" t="e">
        <f>AVERAGE(C47:L47)</f>
        <v>#DIV/0!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2">
      <c r="A48" s="53" t="s">
        <v>94</v>
      </c>
      <c r="B48" s="53" t="e">
        <f t="shared" ref="B48:B51" si="5">AVERAGE(C48:L48)</f>
        <v>#DIV/0!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49" spans="1:12">
      <c r="A49" s="53" t="s">
        <v>95</v>
      </c>
      <c r="B49" s="53" t="e">
        <f t="shared" si="5"/>
        <v>#DIV/0!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</row>
    <row r="50" spans="1:12">
      <c r="A50" s="53" t="s">
        <v>55</v>
      </c>
      <c r="B50" s="53" t="e">
        <f t="shared" si="5"/>
        <v>#DIV/0!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</row>
    <row r="51" spans="1:12">
      <c r="A51" s="53" t="s">
        <v>65</v>
      </c>
      <c r="B51" s="53" t="e">
        <f t="shared" si="5"/>
        <v>#DIV/0!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3" spans="1:12">
      <c r="A53" s="52" t="s">
        <v>72</v>
      </c>
      <c r="B53" s="53" t="s">
        <v>81</v>
      </c>
      <c r="C53" s="53" t="s">
        <v>82</v>
      </c>
      <c r="D53" s="53" t="s">
        <v>83</v>
      </c>
      <c r="E53" s="53" t="s">
        <v>84</v>
      </c>
      <c r="F53" s="53" t="s">
        <v>85</v>
      </c>
      <c r="G53" s="53" t="s">
        <v>86</v>
      </c>
      <c r="H53" s="53" t="s">
        <v>87</v>
      </c>
      <c r="I53" s="53" t="s">
        <v>88</v>
      </c>
      <c r="J53" s="53" t="s">
        <v>89</v>
      </c>
      <c r="K53" s="53" t="s">
        <v>90</v>
      </c>
      <c r="L53" s="53" t="s">
        <v>91</v>
      </c>
    </row>
    <row r="54" spans="1:12" ht="15.5">
      <c r="A54" s="54" t="s">
        <v>92</v>
      </c>
      <c r="B54" s="53" t="s">
        <v>93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12">
      <c r="A55" s="53" t="s">
        <v>52</v>
      </c>
      <c r="B55" s="53" t="e">
        <f>AVERAGE(C55:L55)</f>
        <v>#DIV/0!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2">
      <c r="A56" s="53" t="s">
        <v>94</v>
      </c>
      <c r="B56" s="53" t="e">
        <f t="shared" ref="B56:B59" si="6">AVERAGE(C56:L56)</f>
        <v>#DIV/0!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12">
      <c r="A57" s="53" t="s">
        <v>95</v>
      </c>
      <c r="B57" s="53" t="e">
        <f t="shared" si="6"/>
        <v>#DIV/0!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</row>
    <row r="58" spans="1:12">
      <c r="A58" s="53" t="s">
        <v>55</v>
      </c>
      <c r="B58" s="53" t="e">
        <f t="shared" si="6"/>
        <v>#DIV/0!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</row>
    <row r="59" spans="1:12">
      <c r="A59" s="53" t="s">
        <v>65</v>
      </c>
      <c r="B59" s="53" t="e">
        <f t="shared" si="6"/>
        <v>#DIV/0!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</row>
    <row r="61" spans="1:12">
      <c r="A61" s="52" t="s">
        <v>65</v>
      </c>
      <c r="B61" s="53" t="s">
        <v>81</v>
      </c>
      <c r="C61" s="53" t="s">
        <v>82</v>
      </c>
      <c r="D61" s="53" t="s">
        <v>83</v>
      </c>
      <c r="E61" s="53" t="s">
        <v>84</v>
      </c>
      <c r="F61" s="53" t="s">
        <v>85</v>
      </c>
      <c r="G61" s="53" t="s">
        <v>86</v>
      </c>
      <c r="H61" s="53" t="s">
        <v>87</v>
      </c>
      <c r="I61" s="53" t="s">
        <v>88</v>
      </c>
      <c r="J61" s="53" t="s">
        <v>89</v>
      </c>
      <c r="K61" s="53" t="s">
        <v>90</v>
      </c>
      <c r="L61" s="53" t="s">
        <v>91</v>
      </c>
    </row>
    <row r="62" spans="1:12" ht="15.5">
      <c r="A62" s="54" t="s">
        <v>92</v>
      </c>
      <c r="B62" s="53" t="s">
        <v>93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</row>
    <row r="63" spans="1:12">
      <c r="A63" s="53" t="s">
        <v>52</v>
      </c>
      <c r="B63" s="53" t="e">
        <f>AVERAGE(C63:L63)</f>
        <v>#DIV/0!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</row>
    <row r="64" spans="1:12">
      <c r="A64" s="53" t="s">
        <v>94</v>
      </c>
      <c r="B64" s="53" t="e">
        <f t="shared" ref="B64:B67" si="7">AVERAGE(C64:L64)</f>
        <v>#DIV/0!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</row>
    <row r="65" spans="1:12">
      <c r="A65" s="53" t="s">
        <v>95</v>
      </c>
      <c r="B65" s="53" t="e">
        <f t="shared" si="7"/>
        <v>#DIV/0!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</row>
    <row r="66" spans="1:12">
      <c r="A66" s="53" t="s">
        <v>55</v>
      </c>
      <c r="B66" s="53" t="e">
        <f t="shared" si="7"/>
        <v>#DIV/0!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>
      <c r="A67" s="53" t="s">
        <v>65</v>
      </c>
      <c r="B67" s="53" t="e">
        <f t="shared" si="7"/>
        <v>#DIV/0!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</row>
    <row r="69" spans="1:12">
      <c r="A69" s="52" t="s">
        <v>65</v>
      </c>
      <c r="B69" s="53" t="s">
        <v>81</v>
      </c>
      <c r="C69" s="53" t="s">
        <v>82</v>
      </c>
      <c r="D69" s="53" t="s">
        <v>83</v>
      </c>
      <c r="E69" s="53" t="s">
        <v>84</v>
      </c>
      <c r="F69" s="53" t="s">
        <v>85</v>
      </c>
      <c r="G69" s="53" t="s">
        <v>86</v>
      </c>
      <c r="H69" s="53" t="s">
        <v>87</v>
      </c>
      <c r="I69" s="53" t="s">
        <v>88</v>
      </c>
      <c r="J69" s="53" t="s">
        <v>89</v>
      </c>
      <c r="K69" s="53" t="s">
        <v>90</v>
      </c>
      <c r="L69" s="53" t="s">
        <v>91</v>
      </c>
    </row>
    <row r="70" spans="1:12" ht="15.5">
      <c r="A70" s="54" t="s">
        <v>92</v>
      </c>
      <c r="B70" s="53" t="s">
        <v>93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</row>
    <row r="71" spans="1:12">
      <c r="A71" s="53" t="s">
        <v>52</v>
      </c>
      <c r="B71" s="53" t="e">
        <f>AVERAGE(C71:L71)</f>
        <v>#DIV/0!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</row>
    <row r="72" spans="1:12">
      <c r="A72" s="53" t="s">
        <v>94</v>
      </c>
      <c r="B72" s="53" t="e">
        <f t="shared" ref="B72:B75" si="8">AVERAGE(C72:L72)</f>
        <v>#DIV/0!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</row>
    <row r="73" spans="1:12">
      <c r="A73" s="53" t="s">
        <v>95</v>
      </c>
      <c r="B73" s="53" t="e">
        <f t="shared" si="8"/>
        <v>#DIV/0!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</row>
    <row r="74" spans="1:12">
      <c r="A74" s="53" t="s">
        <v>55</v>
      </c>
      <c r="B74" s="53" t="e">
        <f t="shared" si="8"/>
        <v>#DIV/0!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</row>
    <row r="75" spans="1:12">
      <c r="A75" s="53" t="s">
        <v>65</v>
      </c>
      <c r="B75" s="53" t="e">
        <f t="shared" si="8"/>
        <v>#DIV/0!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</row>
    <row r="78" spans="1:12" ht="15" thickBot="1"/>
    <row r="79" spans="1:12" ht="19" thickBot="1">
      <c r="A79" s="27" t="s">
        <v>49</v>
      </c>
      <c r="B79" s="97">
        <f>A4</f>
        <v>0</v>
      </c>
      <c r="C79" s="97"/>
      <c r="D79" s="97"/>
      <c r="E79" s="98"/>
    </row>
    <row r="80" spans="1:12" ht="55.5">
      <c r="A80" s="29" t="s">
        <v>51</v>
      </c>
      <c r="B80" s="30" t="s">
        <v>52</v>
      </c>
      <c r="C80" s="31" t="s">
        <v>53</v>
      </c>
      <c r="D80" s="31" t="s">
        <v>54</v>
      </c>
      <c r="E80" s="32" t="s">
        <v>55</v>
      </c>
    </row>
    <row r="81" spans="1:5" ht="18.5">
      <c r="A81" s="55" t="s">
        <v>59</v>
      </c>
      <c r="B81" s="34" t="e">
        <f>B7</f>
        <v>#DIV/0!</v>
      </c>
      <c r="C81" s="34" t="e">
        <f>B8</f>
        <v>#DIV/0!</v>
      </c>
      <c r="D81" s="35" t="e">
        <f>B9</f>
        <v>#DIV/0!</v>
      </c>
      <c r="E81" s="36" t="e">
        <f>B10</f>
        <v>#DIV/0!</v>
      </c>
    </row>
    <row r="82" spans="1:5" ht="18.5">
      <c r="A82" s="55" t="s">
        <v>62</v>
      </c>
      <c r="B82" s="34" t="e">
        <f>B15</f>
        <v>#DIV/0!</v>
      </c>
      <c r="C82" s="34" t="e">
        <f>B16</f>
        <v>#DIV/0!</v>
      </c>
      <c r="D82" s="34" t="e">
        <f>B17</f>
        <v>#DIV/0!</v>
      </c>
      <c r="E82" s="36" t="e">
        <f>B18</f>
        <v>#DIV/0!</v>
      </c>
    </row>
    <row r="83" spans="1:5" ht="18.5">
      <c r="A83" s="55" t="s">
        <v>64</v>
      </c>
      <c r="B83" s="34" t="e">
        <f>B23</f>
        <v>#DIV/0!</v>
      </c>
      <c r="C83" s="34" t="e">
        <f>B24</f>
        <v>#DIV/0!</v>
      </c>
      <c r="D83" s="35" t="e">
        <f>B25</f>
        <v>#DIV/0!</v>
      </c>
      <c r="E83" s="36" t="e">
        <f>B26</f>
        <v>#DIV/0!</v>
      </c>
    </row>
    <row r="84" spans="1:5" ht="18.5">
      <c r="A84" s="55" t="s">
        <v>66</v>
      </c>
      <c r="B84" s="34" t="e">
        <f>B31</f>
        <v>#DIV/0!</v>
      </c>
      <c r="C84" s="34" t="e">
        <f>B32</f>
        <v>#DIV/0!</v>
      </c>
      <c r="D84" s="34" t="e">
        <f>B33</f>
        <v>#DIV/0!</v>
      </c>
      <c r="E84" s="36" t="e">
        <f>B34</f>
        <v>#DIV/0!</v>
      </c>
    </row>
    <row r="85" spans="1:5" ht="18.5">
      <c r="A85" s="55" t="s">
        <v>67</v>
      </c>
      <c r="B85" s="34" t="e">
        <f>B39</f>
        <v>#DIV/0!</v>
      </c>
      <c r="C85" s="34" t="e">
        <f>B40</f>
        <v>#DIV/0!</v>
      </c>
      <c r="D85" s="34" t="e">
        <f>B41</f>
        <v>#DIV/0!</v>
      </c>
      <c r="E85" s="36" t="e">
        <f>B42</f>
        <v>#DIV/0!</v>
      </c>
    </row>
    <row r="86" spans="1:5" ht="18.5">
      <c r="A86" s="55" t="s">
        <v>69</v>
      </c>
      <c r="B86" s="34" t="e">
        <f>B47</f>
        <v>#DIV/0!</v>
      </c>
      <c r="C86" s="34" t="e">
        <f>B48</f>
        <v>#DIV/0!</v>
      </c>
      <c r="D86" s="35" t="e">
        <f>B49</f>
        <v>#DIV/0!</v>
      </c>
      <c r="E86" s="36" t="e">
        <f>B42</f>
        <v>#DIV/0!</v>
      </c>
    </row>
    <row r="87" spans="1:5" ht="18.5">
      <c r="A87" s="55" t="s">
        <v>72</v>
      </c>
      <c r="B87" s="34" t="e">
        <f>B55</f>
        <v>#DIV/0!</v>
      </c>
      <c r="C87" s="34" t="e">
        <f>B56</f>
        <v>#DIV/0!</v>
      </c>
      <c r="D87" s="35" t="e">
        <f>B57</f>
        <v>#DIV/0!</v>
      </c>
      <c r="E87" s="36" t="e">
        <f>B58</f>
        <v>#DIV/0!</v>
      </c>
    </row>
    <row r="88" spans="1:5" ht="18.5">
      <c r="A88" s="55" t="s">
        <v>65</v>
      </c>
      <c r="B88" s="34"/>
      <c r="C88" s="34"/>
      <c r="D88" s="34"/>
      <c r="E88" s="36"/>
    </row>
    <row r="89" spans="1:5" ht="18.5">
      <c r="A89" s="55" t="s">
        <v>65</v>
      </c>
      <c r="B89" s="34"/>
      <c r="C89" s="34"/>
      <c r="D89" s="34"/>
      <c r="E89" s="36"/>
    </row>
    <row r="90" spans="1:5" ht="19" thickBot="1">
      <c r="A90" s="56" t="s">
        <v>65</v>
      </c>
      <c r="B90" s="46"/>
      <c r="C90" s="46"/>
      <c r="D90" s="46"/>
      <c r="E90" s="47"/>
    </row>
  </sheetData>
  <mergeCells count="1">
    <mergeCell ref="B79:E7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K87"/>
  <sheetViews>
    <sheetView zoomScale="80" zoomScaleNormal="80" workbookViewId="0">
      <selection activeCell="B6" sqref="B6"/>
    </sheetView>
  </sheetViews>
  <sheetFormatPr defaultColWidth="8.81640625" defaultRowHeight="14.5"/>
  <cols>
    <col min="1" max="1" width="9.1796875" customWidth="1"/>
    <col min="2" max="2" width="74.26953125" customWidth="1"/>
    <col min="3" max="3" width="62" customWidth="1"/>
    <col min="4" max="4" width="5.7265625" style="12" customWidth="1"/>
    <col min="5" max="5" width="55" customWidth="1"/>
    <col min="6" max="6" width="28.1796875" customWidth="1"/>
    <col min="7" max="7" width="15.7265625" customWidth="1"/>
    <col min="8" max="8" width="21.453125" customWidth="1"/>
    <col min="9" max="9" width="24" customWidth="1"/>
    <col min="10" max="10" width="5.7265625" style="12" customWidth="1"/>
    <col min="11" max="11" width="23.7265625" customWidth="1"/>
    <col min="12" max="12" width="25.1796875" customWidth="1"/>
    <col min="13" max="13" width="25.453125" customWidth="1"/>
    <col min="15" max="15" width="14.453125" customWidth="1"/>
    <col min="18" max="18" width="14.453125" customWidth="1"/>
    <col min="19" max="19" width="19.1796875" customWidth="1"/>
    <col min="21" max="21" width="24.26953125" customWidth="1"/>
    <col min="22" max="22" width="40.1796875" customWidth="1"/>
    <col min="24" max="24" width="15.453125" customWidth="1"/>
  </cols>
  <sheetData>
    <row r="2" spans="1:11" ht="28.5">
      <c r="A2" s="10" t="s">
        <v>38</v>
      </c>
      <c r="C2" s="11"/>
    </row>
    <row r="3" spans="1:11" ht="28.5">
      <c r="A3" s="10"/>
    </row>
    <row r="4" spans="1:11" ht="26">
      <c r="B4" s="1" t="s">
        <v>0</v>
      </c>
    </row>
    <row r="5" spans="1:11" ht="26">
      <c r="B5" s="1"/>
    </row>
    <row r="6" spans="1:11" ht="26.5" thickBot="1">
      <c r="A6" s="13"/>
      <c r="B6" s="1"/>
    </row>
    <row r="7" spans="1:11" ht="37.5" customHeight="1" thickBot="1">
      <c r="A7" s="13" t="s">
        <v>39</v>
      </c>
      <c r="B7" s="14" t="s">
        <v>120</v>
      </c>
      <c r="C7" s="59" t="s">
        <v>96</v>
      </c>
      <c r="D7" s="15"/>
      <c r="E7" s="27" t="s">
        <v>77</v>
      </c>
      <c r="F7" s="97" t="str">
        <f>C17</f>
        <v>Sirona Orthophos XG</v>
      </c>
      <c r="G7" s="97"/>
      <c r="H7" s="97"/>
      <c r="I7" s="98"/>
    </row>
    <row r="8" spans="1:11" ht="37">
      <c r="A8" s="13"/>
      <c r="B8" s="61" t="s">
        <v>119</v>
      </c>
      <c r="C8" s="60" t="s">
        <v>97</v>
      </c>
      <c r="D8" s="15"/>
      <c r="E8" s="29" t="s">
        <v>51</v>
      </c>
      <c r="F8" s="30" t="s">
        <v>52</v>
      </c>
      <c r="G8" s="31" t="s">
        <v>53</v>
      </c>
      <c r="H8" s="31" t="s">
        <v>54</v>
      </c>
      <c r="I8" s="32" t="s">
        <v>55</v>
      </c>
      <c r="K8" s="66" t="s">
        <v>125</v>
      </c>
    </row>
    <row r="9" spans="1:11" ht="41.5" customHeight="1">
      <c r="A9" s="13"/>
      <c r="B9" s="16" t="s">
        <v>41</v>
      </c>
      <c r="C9" s="57" t="s">
        <v>98</v>
      </c>
      <c r="D9" s="15"/>
      <c r="E9" s="33" t="s">
        <v>59</v>
      </c>
      <c r="F9" s="34"/>
      <c r="G9" s="34">
        <v>69</v>
      </c>
      <c r="H9" s="35" t="s">
        <v>109</v>
      </c>
      <c r="I9" s="36">
        <v>141.85</v>
      </c>
      <c r="K9" s="66" t="s">
        <v>126</v>
      </c>
    </row>
    <row r="10" spans="1:11" ht="20.25" customHeight="1">
      <c r="A10" s="13"/>
      <c r="B10" s="17" t="s">
        <v>42</v>
      </c>
      <c r="C10" s="19" t="s">
        <v>99</v>
      </c>
      <c r="D10" s="15"/>
      <c r="E10" s="33" t="s">
        <v>62</v>
      </c>
      <c r="F10" s="34"/>
      <c r="G10" s="34"/>
      <c r="H10" s="34"/>
      <c r="I10" s="36"/>
    </row>
    <row r="11" spans="1:11" ht="20.25" customHeight="1">
      <c r="A11" s="13"/>
      <c r="B11" s="18" t="s">
        <v>43</v>
      </c>
      <c r="C11" s="19" t="s">
        <v>100</v>
      </c>
      <c r="D11" s="15"/>
      <c r="E11" s="33" t="s">
        <v>64</v>
      </c>
      <c r="F11" s="34"/>
      <c r="G11" s="34">
        <v>62</v>
      </c>
      <c r="H11" s="35" t="s">
        <v>110</v>
      </c>
      <c r="I11" s="36">
        <v>67.5</v>
      </c>
    </row>
    <row r="12" spans="1:11" ht="20.25" customHeight="1">
      <c r="A12" s="13"/>
      <c r="B12" s="17" t="s">
        <v>44</v>
      </c>
      <c r="C12" s="42">
        <v>1111</v>
      </c>
      <c r="D12" s="15"/>
      <c r="E12" s="33" t="s">
        <v>66</v>
      </c>
      <c r="F12" s="34"/>
      <c r="G12" s="34"/>
      <c r="H12" s="34"/>
      <c r="I12" s="36"/>
    </row>
    <row r="13" spans="1:11" ht="20.25" customHeight="1">
      <c r="A13" s="13"/>
      <c r="B13" s="18" t="s">
        <v>45</v>
      </c>
      <c r="C13" s="19" t="s">
        <v>101</v>
      </c>
      <c r="D13" s="15"/>
      <c r="E13" s="33" t="s">
        <v>67</v>
      </c>
      <c r="F13" s="34"/>
      <c r="G13" s="34"/>
      <c r="H13" s="34"/>
      <c r="I13" s="36"/>
    </row>
    <row r="14" spans="1:11" ht="20.25" customHeight="1">
      <c r="A14" s="13"/>
      <c r="B14" s="18" t="s">
        <v>115</v>
      </c>
      <c r="C14" s="19"/>
      <c r="D14" s="15"/>
      <c r="E14" s="33" t="s">
        <v>69</v>
      </c>
      <c r="F14" s="34"/>
      <c r="G14" s="34">
        <v>64</v>
      </c>
      <c r="H14" s="35" t="s">
        <v>110</v>
      </c>
      <c r="I14" s="36">
        <v>71.05</v>
      </c>
    </row>
    <row r="15" spans="1:11" ht="20.25" customHeight="1">
      <c r="A15" s="13"/>
      <c r="B15" s="17" t="s">
        <v>116</v>
      </c>
      <c r="C15" s="19"/>
      <c r="D15" s="15"/>
      <c r="E15" s="33" t="s">
        <v>72</v>
      </c>
      <c r="F15" s="34"/>
      <c r="G15" s="34">
        <v>73</v>
      </c>
      <c r="H15" s="35" t="s">
        <v>109</v>
      </c>
      <c r="I15" s="36">
        <v>153.05000000000001</v>
      </c>
    </row>
    <row r="16" spans="1:11" ht="20.25" customHeight="1">
      <c r="A16" s="13"/>
      <c r="B16" s="17" t="s">
        <v>46</v>
      </c>
      <c r="C16" s="58" t="s">
        <v>107</v>
      </c>
      <c r="D16" s="15"/>
      <c r="E16" s="33" t="s">
        <v>65</v>
      </c>
      <c r="F16" s="34"/>
      <c r="G16" s="34"/>
      <c r="H16" s="34"/>
      <c r="I16" s="36"/>
    </row>
    <row r="17" spans="1:10" ht="20.25" customHeight="1">
      <c r="A17" s="13"/>
      <c r="B17" s="18" t="s">
        <v>75</v>
      </c>
      <c r="C17" s="19" t="s">
        <v>102</v>
      </c>
      <c r="D17" s="15"/>
      <c r="E17" s="33" t="s">
        <v>65</v>
      </c>
      <c r="F17" s="34"/>
      <c r="G17" s="34"/>
      <c r="H17" s="34"/>
      <c r="I17" s="36"/>
      <c r="J17" s="15"/>
    </row>
    <row r="18" spans="1:10" ht="19" thickBot="1">
      <c r="A18" s="20"/>
      <c r="B18" s="21" t="s">
        <v>76</v>
      </c>
      <c r="C18" s="48" t="s">
        <v>108</v>
      </c>
      <c r="D18" s="15"/>
      <c r="E18" s="45" t="s">
        <v>65</v>
      </c>
      <c r="F18" s="46"/>
      <c r="G18" s="46"/>
      <c r="H18" s="46"/>
      <c r="I18" s="47"/>
      <c r="J18" s="15"/>
    </row>
    <row r="19" spans="1:10" s="24" customFormat="1" ht="30" customHeight="1" thickBot="1">
      <c r="A19" s="22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30" customHeight="1" thickBot="1">
      <c r="A20" s="13" t="s">
        <v>47</v>
      </c>
      <c r="B20" s="25" t="s">
        <v>48</v>
      </c>
      <c r="C20" s="26" t="s">
        <v>102</v>
      </c>
      <c r="D20" s="15"/>
      <c r="E20" s="27" t="s">
        <v>78</v>
      </c>
      <c r="F20" s="97" t="str">
        <f>C18</f>
        <v>Sirona Orthophos XG TR</v>
      </c>
      <c r="G20" s="97"/>
      <c r="H20" s="97"/>
      <c r="I20" s="98"/>
    </row>
    <row r="21" spans="1:10" ht="20.25" customHeight="1">
      <c r="A21" s="13"/>
      <c r="B21" s="28" t="s">
        <v>50</v>
      </c>
      <c r="C21" s="19" t="s">
        <v>103</v>
      </c>
      <c r="E21" s="29" t="s">
        <v>56</v>
      </c>
      <c r="F21" s="30" t="s">
        <v>57</v>
      </c>
      <c r="G21" s="31" t="s">
        <v>53</v>
      </c>
      <c r="H21" s="31" t="s">
        <v>54</v>
      </c>
      <c r="I21" s="32" t="s">
        <v>55</v>
      </c>
    </row>
    <row r="22" spans="1:10" ht="20.25" customHeight="1">
      <c r="A22" s="13"/>
      <c r="B22" s="28" t="s">
        <v>58</v>
      </c>
      <c r="C22" s="19" t="s">
        <v>104</v>
      </c>
      <c r="E22" s="33" t="s">
        <v>60</v>
      </c>
      <c r="F22" s="34"/>
      <c r="G22" s="34"/>
      <c r="H22" s="34"/>
      <c r="I22" s="36"/>
    </row>
    <row r="23" spans="1:10" ht="20.25" customHeight="1">
      <c r="A23" s="13"/>
      <c r="B23" s="28" t="s">
        <v>61</v>
      </c>
      <c r="C23" s="19">
        <v>14350369</v>
      </c>
      <c r="E23" s="33" t="s">
        <v>63</v>
      </c>
      <c r="F23" s="34"/>
      <c r="G23" s="34"/>
      <c r="H23" s="34"/>
      <c r="I23" s="36"/>
    </row>
    <row r="24" spans="1:10" ht="20.25" customHeight="1">
      <c r="A24" s="13"/>
      <c r="B24" s="28" t="s">
        <v>118</v>
      </c>
      <c r="C24" s="19"/>
      <c r="E24" s="33" t="s">
        <v>65</v>
      </c>
      <c r="F24" s="34"/>
      <c r="G24" s="34"/>
      <c r="H24" s="34"/>
      <c r="I24" s="36"/>
    </row>
    <row r="25" spans="1:10" ht="20.25" customHeight="1">
      <c r="A25" s="13"/>
      <c r="B25" s="28" t="s">
        <v>114</v>
      </c>
      <c r="C25" s="19"/>
      <c r="E25" s="33" t="s">
        <v>65</v>
      </c>
      <c r="F25" s="34"/>
      <c r="G25" s="34"/>
      <c r="H25" s="34"/>
      <c r="I25" s="36"/>
    </row>
    <row r="26" spans="1:10" ht="20.25" customHeight="1">
      <c r="A26" s="13"/>
      <c r="B26" s="37" t="s">
        <v>117</v>
      </c>
      <c r="C26" s="38">
        <v>2.5</v>
      </c>
      <c r="E26" s="33" t="s">
        <v>68</v>
      </c>
      <c r="F26" s="34"/>
      <c r="G26" s="34"/>
      <c r="H26" s="34"/>
      <c r="I26" s="36"/>
    </row>
    <row r="27" spans="1:10" ht="20.25" customHeight="1">
      <c r="A27" s="13"/>
      <c r="B27" s="39" t="s">
        <v>121</v>
      </c>
      <c r="C27" s="38" t="s">
        <v>105</v>
      </c>
      <c r="E27" s="33" t="s">
        <v>70</v>
      </c>
      <c r="F27" s="34"/>
      <c r="G27" s="34"/>
      <c r="H27" s="34"/>
      <c r="I27" s="36"/>
    </row>
    <row r="28" spans="1:10" ht="20.25" customHeight="1">
      <c r="A28" s="13"/>
      <c r="B28" s="37" t="s">
        <v>71</v>
      </c>
      <c r="C28" s="19"/>
      <c r="E28" s="33" t="s">
        <v>65</v>
      </c>
      <c r="F28" s="34"/>
      <c r="G28" s="34"/>
      <c r="H28" s="34"/>
      <c r="I28" s="36"/>
    </row>
    <row r="29" spans="1:10" ht="20.25" customHeight="1">
      <c r="A29" s="13"/>
      <c r="B29" s="40" t="s">
        <v>73</v>
      </c>
      <c r="C29" s="19" t="s">
        <v>47</v>
      </c>
      <c r="E29" s="33" t="s">
        <v>65</v>
      </c>
      <c r="F29" s="34"/>
      <c r="G29" s="34"/>
      <c r="H29" s="34"/>
      <c r="I29" s="36"/>
    </row>
    <row r="30" spans="1:10" ht="20.25" customHeight="1">
      <c r="A30" s="13"/>
      <c r="B30" s="41" t="s">
        <v>74</v>
      </c>
      <c r="C30" s="42" t="s">
        <v>106</v>
      </c>
      <c r="E30" s="33" t="s">
        <v>65</v>
      </c>
      <c r="F30" s="34"/>
      <c r="G30" s="34"/>
      <c r="H30" s="34"/>
      <c r="I30" s="36"/>
    </row>
    <row r="31" spans="1:10" ht="20.25" customHeight="1" thickBot="1">
      <c r="A31" s="13"/>
      <c r="B31" s="43" t="s">
        <v>113</v>
      </c>
      <c r="C31" s="44"/>
      <c r="E31" s="45" t="s">
        <v>65</v>
      </c>
      <c r="F31" s="46"/>
      <c r="G31" s="46"/>
      <c r="H31" s="46"/>
      <c r="I31" s="47"/>
    </row>
    <row r="32" spans="1:10" s="24" customFormat="1" ht="30" customHeight="1">
      <c r="A32" s="22"/>
    </row>
    <row r="33" spans="1:2" ht="30" customHeight="1"/>
    <row r="34" spans="1:2" ht="20.25" customHeight="1">
      <c r="B34" t="s">
        <v>127</v>
      </c>
    </row>
    <row r="35" spans="1:2" ht="20.25" customHeight="1"/>
    <row r="40" spans="1:2" ht="21.75" customHeight="1"/>
    <row r="45" spans="1:2" s="24" customFormat="1" ht="30" customHeight="1">
      <c r="A45" s="22"/>
    </row>
    <row r="46" spans="1:2" ht="30" customHeight="1"/>
    <row r="47" spans="1:2" ht="20.25" customHeight="1"/>
    <row r="48" spans="1:2" ht="20.25" customHeight="1"/>
    <row r="53" spans="1:1" ht="21.75" customHeight="1"/>
    <row r="58" spans="1:1" s="24" customFormat="1" ht="30" customHeight="1">
      <c r="A58" s="22"/>
    </row>
    <row r="59" spans="1:1" ht="30" customHeight="1"/>
    <row r="60" spans="1:1" ht="20.25" customHeight="1"/>
    <row r="61" spans="1:1" ht="20.25" customHeight="1"/>
    <row r="66" spans="1:10" ht="21.75" customHeight="1"/>
    <row r="71" spans="1:10" s="24" customFormat="1" ht="30" customHeight="1">
      <c r="A71"/>
      <c r="B71"/>
      <c r="C71"/>
      <c r="D71" s="12"/>
      <c r="E71"/>
      <c r="F71"/>
      <c r="G71"/>
      <c r="H71"/>
      <c r="I71"/>
      <c r="J71" s="12"/>
    </row>
    <row r="72" spans="1:10" ht="30" customHeight="1"/>
    <row r="73" spans="1:10" ht="20.25" customHeight="1"/>
    <row r="74" spans="1:10" ht="20.25" customHeight="1"/>
    <row r="79" spans="1:10" ht="21.75" customHeight="1"/>
    <row r="87" ht="20.25" customHeight="1"/>
  </sheetData>
  <sheetProtection algorithmName="SHA-512" hashValue="sIZ68A38sP2lYan5URrJL4uQHmSDplsSXVY+6jD8RAVRoXUwcDLiXa9I1zMeVn3bH6bD0xUHA9woUAqE79B1UQ==" saltValue="w6U+u6HzA9JVAZg8XwBsFA==" spinCount="100000" sheet="1" objects="1" scenarios="1"/>
  <mergeCells count="2">
    <mergeCell ref="F7:I7"/>
    <mergeCell ref="F20:I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37102D3845CB4D95E72A1B76EC5E8B" ma:contentTypeVersion="5" ma:contentTypeDescription="Create a new document." ma:contentTypeScope="" ma:versionID="e4237bc0f45fb5f177f42240bf71b185">
  <xsd:schema xmlns:xsd="http://www.w3.org/2001/XMLSchema" xmlns:xs="http://www.w3.org/2001/XMLSchema" xmlns:p="http://schemas.microsoft.com/office/2006/metadata/properties" xmlns:ns2="4d4e95de-5947-4548-b3e9-b634ee714928" xmlns:ns3="a10e3df4-815a-48cc-804f-038412e1a68e" xmlns:ns4="9d8e2f7a-3647-4535-85bb-cc9200d9dfed" targetNamespace="http://schemas.microsoft.com/office/2006/metadata/properties" ma:root="true" ma:fieldsID="161375c4a4d7d87b05d09be7fd6f42ae" ns2:_="" ns3:_="" ns4:_="">
    <xsd:import namespace="4d4e95de-5947-4548-b3e9-b634ee714928"/>
    <xsd:import namespace="a10e3df4-815a-48cc-804f-038412e1a68e"/>
    <xsd:import namespace="9d8e2f7a-3647-4535-85bb-cc9200d9df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4:Topic" minOccurs="0"/>
                <xsd:element ref="ns4:Target_x0020_group" minOccurs="0"/>
                <xsd:element ref="ns4:Type_x0020_of_x0020_communication" minOccurs="0"/>
                <xsd:element ref="ns4:Date_x0020_of_x0020_publ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e95de-5947-4548-b3e9-b634ee7149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e3df4-815a-48cc-804f-038412e1a68e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e2f7a-3647-4535-85bb-cc9200d9dfed" elementFormDefault="qualified">
    <xsd:import namespace="http://schemas.microsoft.com/office/2006/documentManagement/types"/>
    <xsd:import namespace="http://schemas.microsoft.com/office/infopath/2007/PartnerControls"/>
    <xsd:element name="Topic" ma:index="13" nillable="true" ma:displayName="Topic" ma:default="Vaccination" ma:internalName="Topic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Vaccination"/>
                        <xsd:enumeration value="Testing"/>
                        <xsd:enumeration value="LST"/>
                        <xsd:enumeration value="CovidCheck"/>
                        <xsd:enumeration value="Mesuren"/>
                        <xsd:enumeration value="Gestes barrièr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arget_x0020_group" ma:index="14" nillable="true" ma:displayName="Target group" ma:default="Public" ma:internalName="Target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"/>
                    <xsd:enumeration value="Health care professionnals"/>
                    <xsd:enumeration value="Pharmacists"/>
                    <xsd:enumeration value="Vaccination ambassadors"/>
                  </xsd:restriction>
                </xsd:simpleType>
              </xsd:element>
            </xsd:sequence>
          </xsd:extension>
        </xsd:complexContent>
      </xsd:complexType>
    </xsd:element>
    <xsd:element name="Type_x0020_of_x0020_communication" ma:index="15" nillable="true" ma:displayName="Type of communication" ma:default="Social Media" ma:internalName="Type_x0020_of_x0020_communicat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ocial Media"/>
                    <xsd:enumeration value="Intranet"/>
                    <xsd:enumeration value="Website"/>
                    <xsd:enumeration value="Print"/>
                    <xsd:enumeration value="Digital"/>
                    <xsd:enumeration value="Newsletter"/>
                    <xsd:enumeration value="Event"/>
                    <xsd:enumeration value="Telegram"/>
                  </xsd:restriction>
                </xsd:simpleType>
              </xsd:element>
            </xsd:sequence>
          </xsd:extension>
        </xsd:complexContent>
      </xsd:complexType>
    </xsd:element>
    <xsd:element name="Date_x0020_of_x0020_publication" ma:index="16" nillable="true" ma:displayName="Date of publication" ma:format="DateOnly" ma:internalName="Date_x0020_of_x0020_publica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10e3df4-815a-48cc-804f-038412e1a68e">2WSZMVVEMXCU-1444709437-41471</_dlc_DocId>
    <_dlc_DocIdUrl xmlns="a10e3df4-815a-48cc-804f-038412e1a68e">
      <Url>https://govbs.msp.etat.lu/bs/ms/disa_srv_com/_layouts/15/DocIdRedir.aspx?ID=2WSZMVVEMXCU-1444709437-41471</Url>
      <Description>2WSZMVVEMXCU-1444709437-41471</Description>
    </_dlc_DocIdUrl>
    <Topic xmlns="9d8e2f7a-3647-4535-85bb-cc9200d9dfed">
      <Value>Vaccination</Value>
    </Topic>
    <Date_x0020_of_x0020_publication xmlns="9d8e2f7a-3647-4535-85bb-cc9200d9dfed" xsi:nil="true"/>
    <Type_x0020_of_x0020_communication xmlns="9d8e2f7a-3647-4535-85bb-cc9200d9dfed">
      <Value>Social Media</Value>
    </Type_x0020_of_x0020_communication>
    <Target_x0020_group xmlns="9d8e2f7a-3647-4535-85bb-cc9200d9dfed">
      <Value>Public</Value>
    </Target_x0020_group>
  </documentManagement>
</p:properties>
</file>

<file path=customXml/itemProps1.xml><?xml version="1.0" encoding="utf-8"?>
<ds:datastoreItem xmlns:ds="http://schemas.openxmlformats.org/officeDocument/2006/customXml" ds:itemID="{09B79DD6-85F7-469A-A1A6-C822448A5F0E}"/>
</file>

<file path=customXml/itemProps2.xml><?xml version="1.0" encoding="utf-8"?>
<ds:datastoreItem xmlns:ds="http://schemas.openxmlformats.org/officeDocument/2006/customXml" ds:itemID="{21DEE4F8-447A-48AC-BF82-5E433B79CDEE}"/>
</file>

<file path=customXml/itemProps3.xml><?xml version="1.0" encoding="utf-8"?>
<ds:datastoreItem xmlns:ds="http://schemas.openxmlformats.org/officeDocument/2006/customXml" ds:itemID="{1B2E38DF-A81E-4AAC-A979-694A9834B7A7}"/>
</file>

<file path=customXml/itemProps4.xml><?xml version="1.0" encoding="utf-8"?>
<ds:datastoreItem xmlns:ds="http://schemas.openxmlformats.org/officeDocument/2006/customXml" ds:itemID="{F8563651-8FEF-4ED8-809C-2416F695B14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1.explications</vt:lpstr>
      <vt:lpstr>2.informations générales</vt:lpstr>
      <vt:lpstr>3.justification</vt:lpstr>
      <vt:lpstr>4.doses OPG</vt:lpstr>
      <vt:lpstr>5.calculs moyennes</vt:lpstr>
      <vt:lpstr>6.exemple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Nedzad Hodzic</dc:creator>
  <cp:lastModifiedBy>Nedzad Hodzic</cp:lastModifiedBy>
  <dcterms:created xsi:type="dcterms:W3CDTF">2023-12-18T10:20:09Z</dcterms:created>
  <dcterms:modified xsi:type="dcterms:W3CDTF">2024-02-05T18:04:41Z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0x0101002637102D3845CB4D95E72A1B76EC5E8B</vt:lpwstr>
  </property>
  <property fmtid="{D5CDD505-2E9C-101B-9397-08002B2CF9AE}" pid="3" name="_dlc_DocIdItemGuid">
    <vt:lpwstr>3b480320-d02c-4b66-bcf1-2baa67e0c4fb</vt:lpwstr>
  </property>
</Properties>
</file>